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3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<sst xmlns="http://schemas.openxmlformats.org/spreadsheetml/2006/main" count="156" uniqueCount="101">
  <si>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</si>
  <si>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</si>
  <si>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</si>
  <si>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</si>
  <si>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</si>
  <si>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</si>
  <si>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</si>
  <si>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</si>
  <si>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</si>
  <si>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</si>
  <si>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</si>
  <si>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</si>
  <si>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</si>
  <si>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</si>
  <si>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</si>
  <si>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</si>
  <si>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</si>
  <si>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</si>
  <si>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</si>
  <si>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</si>
  <si>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</si>
  <si>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</si>
  <si>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</si>
  <si>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</si>
  <si>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</si>
  <si>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</si>
  <si>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</si>
  <si>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</si>
  <si>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</si>
  <si>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</si>
  <si>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</si>
  <si>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</si>
  <si>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</si>
  <si>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</si>
  <si>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</si>
  <si>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</si>
  <si>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</si>
  <si>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</si>
  <si>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</si>
  <si>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</si>
  <si>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</si>
  <si>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</si>
  <si>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</si>
  <si>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</si>
  <si>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</si>
  <si>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</si>
  <si>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</si>
  <si>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</si>
  <si>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</si>
  <si>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</si>
  <si>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</si>
  <si>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</si>
  <si>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</si>
  <si>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</si>
  <si>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</si>
  <si>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</si>
  <si>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</si>
  <si>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</si>
  <si>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</si>
  <si>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</si>
  <si>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</si>
  <si>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</si>
  <si>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</si>
  <si>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</si>
  <si>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</si>
  <si>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</si>
  <si>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</si>
  <si>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</si>
  <si>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</si>
  <si>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</si>
  <si>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</si>
  <si>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</si>
  <si>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</si>
  <si>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</si>
  <si>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</si>
  <si>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</si>
  <si>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</si>
  <si>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</si>
  <si>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</si>
  <si>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</si>
  <si>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</si>
  <si>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</si>
  <si>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</si>
  <si>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</si>
  <si>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</si>
  <si>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</si>
  <si>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</si>
  <si>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</si>
  <si>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</si>
  <si>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</si>
  <si>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</si>
  <si>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</si>
  <si>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</si>
  <si>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</si>
  <si>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Month : March - 2022</t>
  </si>
  <si>
    <t>01.03.2022</t>
  </si>
  <si>
    <t>02.03.2022</t>
  </si>
  <si>
    <t>Hello Natore</t>
  </si>
  <si>
    <t>03.03.2022</t>
  </si>
  <si>
    <t>Rajshahi to Doasheng (9i=5+8=5)</t>
  </si>
  <si>
    <t>Date: 03.03.2022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</si>
</sst>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8" sqref="C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66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98</v>
      </c>
      <c r="C8" s="19">
        <v>182850</v>
      </c>
      <c r="D8" s="19">
        <v>182850</v>
      </c>
      <c r="E8" s="21">
        <f t="shared" si="0"/>
        <v>17897</v>
      </c>
      <c r="F8" s="1" t="s">
        <v>99</v>
      </c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17897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17897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17897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17897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17897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17897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17897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17897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17897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17897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17897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17897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17897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17897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17897</v>
      </c>
      <c r="F47" s="1"/>
      <c r="G47" s="15"/>
    </row>
    <row r="48" spans="1:10">
      <c r="B48" s="20"/>
      <c r="C48" s="19"/>
      <c r="D48" s="19"/>
      <c r="E48" s="21">
        <f t="shared" si="0"/>
        <v>17897</v>
      </c>
      <c r="F48" s="1"/>
      <c r="G48" s="15"/>
    </row>
    <row r="49" spans="2:7">
      <c r="B49" s="20"/>
      <c r="C49" s="19"/>
      <c r="D49" s="19"/>
      <c r="E49" s="21">
        <f t="shared" si="0"/>
        <v>17897</v>
      </c>
      <c r="F49" s="1"/>
      <c r="G49" s="15"/>
    </row>
    <row r="50" spans="2:7">
      <c r="B50" s="20"/>
      <c r="C50" s="19"/>
      <c r="D50" s="19"/>
      <c r="E50" s="21">
        <f t="shared" si="0"/>
        <v>17897</v>
      </c>
      <c r="F50" s="1"/>
      <c r="G50" s="15"/>
    </row>
    <row r="51" spans="2:7">
      <c r="B51" s="25"/>
      <c r="C51" s="21">
        <f>SUM(C5:C50)</f>
        <v>200747</v>
      </c>
      <c r="D51" s="21">
        <f>SUM(D5:D50)</f>
        <v>182850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94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76" t="s">
        <v>27</v>
      </c>
      <c r="D4" s="276" t="s">
        <v>28</v>
      </c>
      <c r="E4" s="276" t="s">
        <v>29</v>
      </c>
      <c r="F4" s="276" t="s">
        <v>30</v>
      </c>
      <c r="G4" s="276" t="s">
        <v>31</v>
      </c>
      <c r="H4" s="276" t="s">
        <v>47</v>
      </c>
      <c r="I4" s="276" t="s">
        <v>32</v>
      </c>
      <c r="J4" s="276" t="s">
        <v>33</v>
      </c>
      <c r="K4" s="276" t="s">
        <v>92</v>
      </c>
      <c r="L4" s="276" t="s">
        <v>34</v>
      </c>
      <c r="M4" s="276" t="s">
        <v>81</v>
      </c>
      <c r="N4" s="282" t="s">
        <v>72</v>
      </c>
      <c r="O4" s="280" t="s">
        <v>14</v>
      </c>
      <c r="P4" s="27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83"/>
      <c r="O5" s="281"/>
      <c r="P5" s="27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98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540</v>
      </c>
      <c r="H37" s="125">
        <f t="shared" si="1"/>
        <v>0</v>
      </c>
      <c r="I37" s="125">
        <f t="shared" si="1"/>
        <v>470</v>
      </c>
      <c r="J37" s="125">
        <f t="shared" si="1"/>
        <v>480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1990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56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>
        <v>-664520</v>
      </c>
      <c r="E29" s="43">
        <f t="shared" si="0"/>
        <v>-664520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-664520</v>
      </c>
      <c r="E33" s="43">
        <f>SUM(E5:E32)</f>
        <v>-664520</v>
      </c>
      <c r="F33" s="43">
        <f>B33-E33</f>
        <v>664520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8" t="s">
        <v>20</v>
      </c>
      <c r="B35" s="299"/>
      <c r="C35" s="299"/>
      <c r="D35" s="300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1" t="s">
        <v>12</v>
      </c>
      <c r="B36" s="302"/>
      <c r="C36" s="302"/>
      <c r="D36" s="303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97</v>
      </c>
      <c r="B40" s="229"/>
      <c r="C40" s="230">
        <v>26000</v>
      </c>
      <c r="D40" s="232" t="s">
        <v>98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89</v>
      </c>
      <c r="B41" s="229" t="s">
        <v>52</v>
      </c>
      <c r="C41" s="230">
        <v>3500</v>
      </c>
      <c r="D41" s="232" t="s">
        <v>88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59</v>
      </c>
      <c r="B42" s="229" t="s">
        <v>46</v>
      </c>
      <c r="C42" s="230">
        <v>4460</v>
      </c>
      <c r="D42" s="233" t="s">
        <v>58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2" t="s">
        <v>96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60</v>
      </c>
      <c r="B44" s="229" t="s">
        <v>46</v>
      </c>
      <c r="C44" s="230">
        <v>290000</v>
      </c>
      <c r="D44" s="233" t="s">
        <v>98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75</v>
      </c>
      <c r="B45" s="229"/>
      <c r="C45" s="230">
        <v>65550</v>
      </c>
      <c r="D45" s="233" t="s">
        <v>98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62</v>
      </c>
      <c r="B46" s="229" t="s">
        <v>71</v>
      </c>
      <c r="C46" s="230">
        <v>37340</v>
      </c>
      <c r="D46" s="232" t="s">
        <v>88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53</v>
      </c>
      <c r="B47" s="229" t="s">
        <v>77</v>
      </c>
      <c r="C47" s="230">
        <v>1500</v>
      </c>
      <c r="D47" s="232" t="s">
        <v>96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58" t="s">
        <v>70</v>
      </c>
      <c r="B48" s="229" t="s">
        <v>69</v>
      </c>
      <c r="C48" s="230">
        <v>31990</v>
      </c>
      <c r="D48" s="232" t="s">
        <v>68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63</v>
      </c>
      <c r="B49" s="229" t="s">
        <v>69</v>
      </c>
      <c r="C49" s="230">
        <v>38400</v>
      </c>
      <c r="D49" s="232" t="s">
        <v>80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7">
        <f>SUM(C37:C118)</f>
        <v>664520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4" t="s">
        <v>43</v>
      </c>
      <c r="B1" s="305"/>
      <c r="C1" s="305"/>
      <c r="D1" s="305"/>
      <c r="E1" s="306"/>
      <c r="F1" s="188"/>
      <c r="G1" s="1"/>
    </row>
    <row r="2" spans="1:29" ht="21.75">
      <c r="A2" s="313" t="s">
        <v>67</v>
      </c>
      <c r="B2" s="314"/>
      <c r="C2" s="314"/>
      <c r="D2" s="314"/>
      <c r="E2" s="315"/>
      <c r="F2" s="188"/>
      <c r="G2" s="1"/>
    </row>
    <row r="3" spans="1:29" ht="24" thickBot="1">
      <c r="A3" s="307" t="s">
        <v>100</v>
      </c>
      <c r="B3" s="308"/>
      <c r="C3" s="308"/>
      <c r="D3" s="308"/>
      <c r="E3" s="309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6" t="s">
        <v>48</v>
      </c>
      <c r="B4" s="317"/>
      <c r="C4" s="317"/>
      <c r="D4" s="317"/>
      <c r="E4" s="318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12810670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27908.799999999999</v>
      </c>
      <c r="C6" s="34"/>
      <c r="D6" s="154" t="s">
        <v>64</v>
      </c>
      <c r="E6" s="160">
        <v>17897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290541.80000000075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1990</v>
      </c>
      <c r="C9" s="32"/>
      <c r="D9" s="154" t="s">
        <v>12</v>
      </c>
      <c r="E9" s="160">
        <v>664520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182850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2" t="s">
        <v>7</v>
      </c>
      <c r="B12" s="263">
        <f>B6+B7-B9-B10</f>
        <v>25918.799999999999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 t="s">
        <v>93</v>
      </c>
      <c r="B15" s="260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59" t="s">
        <v>82</v>
      </c>
      <c r="B16" s="260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14025918.800000001</v>
      </c>
      <c r="C17" s="32"/>
      <c r="D17" s="154" t="s">
        <v>6</v>
      </c>
      <c r="E17" s="160">
        <f>E5+E6+E7+E9+E10+E12</f>
        <v>14025918.800000001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0" t="s">
        <v>12</v>
      </c>
      <c r="B19" s="311"/>
      <c r="C19" s="311"/>
      <c r="D19" s="311"/>
      <c r="E19" s="312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61"/>
      <c r="D23" s="205" t="s">
        <v>76</v>
      </c>
      <c r="E23" s="206">
        <v>99000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s="1" customFormat="1" ht="21.75">
      <c r="A26" s="202"/>
      <c r="B26" s="202"/>
      <c r="C26" s="163"/>
      <c r="D26" s="163"/>
      <c r="E26" s="163"/>
      <c r="F26" s="163"/>
      <c r="G26" s="163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2"/>
      <c r="B30" s="202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2022-03-03T18:07:23Z</dcterms:modified>
</cp:coreProperties>
</file>