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7.01.2022\"/>
    </mc:Choice>
  </mc:AlternateContent>
  <bookViews>
    <workbookView xWindow="-120" yWindow="-120" windowWidth="20730" windowHeight="11310" tabRatio="599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>A4+Rubber+Tissue</t>
        </r>
      </text>
    </comment>
  </commentList>
</comments>
</file>

<file path=xl/sharedStrings.xml><?xml version="1.0" encoding="utf-8"?>
<sst xmlns="http://schemas.openxmlformats.org/spreadsheetml/2006/main" count="193" uniqueCount="112">
  <si>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</si>
  <si>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</si>
  <si>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</si>
  <si>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</si>
  <si>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</si>
  <si>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</si>
  <si>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</si>
  <si>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</si>
  <si>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</si>
  <si>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</si>
  <si>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</si>
  <si>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</si>
  <si>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</si>
  <si>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</si>
  <si>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</si>
  <si>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</si>
  <si>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</si>
  <si>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</si>
  <si>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</si>
  <si>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</si>
  <si>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</si>
  <si>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</si>
  <si>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</si>
  <si>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</si>
  <si>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</si>
  <si>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</si>
  <si>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</si>
  <si>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</si>
  <si>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</si>
  <si>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</si>
  <si>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</si>
  <si>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</si>
  <si>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</si>
  <si>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</si>
  <si>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</si>
  <si>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</si>
  <si>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</si>
  <si>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</si>
  <si>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</si>
  <si>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</si>
  <si>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</si>
  <si>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</si>
  <si>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</si>
  <si>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</si>
  <si>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</si>
  <si>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</si>
  <si>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</si>
  <si>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</si>
  <si>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</si>
  <si>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</si>
  <si>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</si>
  <si>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</si>
  <si>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</si>
  <si>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</si>
  <si>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</si>
  <si>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</si>
  <si>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</si>
  <si>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</si>
  <si>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</si>
  <si>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</si>
  <si>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</si>
  <si>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</si>
  <si>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</si>
  <si>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</si>
  <si>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</si>
  <si>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</si>
  <si>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</si>
  <si>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</si>
  <si>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</si>
  <si>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</si>
  <si>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</si>
  <si>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</si>
  <si>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</si>
  <si>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</si>
  <si>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</si>
  <si>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</si>
  <si>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</si>
  <si>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</si>
  <si>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</si>
  <si>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</si>
  <si>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</si>
  <si>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</si>
  <si>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</si>
  <si>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</si>
  <si>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</si>
  <si>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</si>
  <si>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</si>
  <si>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</si>
  <si>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</si>
  <si>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</si>
  <si>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</si>
  <si>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</si>
  <si>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</si>
  <si>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</si>
  <si>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</si>
  <si>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20.01.2022</t>
  </si>
  <si>
    <t>Shaha Realme Showroom</t>
  </si>
  <si>
    <t>22.01.2022</t>
  </si>
  <si>
    <t>N=Saha Realme Showroom</t>
  </si>
  <si>
    <t>23.01.2022</t>
  </si>
  <si>
    <t>24.01.2022</t>
  </si>
  <si>
    <t>Zilani Mobile</t>
  </si>
  <si>
    <t>N=Zilani Mobile</t>
  </si>
  <si>
    <t>25.01.2022</t>
  </si>
  <si>
    <t>SH Mobile Showroom</t>
  </si>
  <si>
    <t>26.01.2022</t>
  </si>
  <si>
    <t>N=Sh Realme Showroom</t>
  </si>
  <si>
    <t>27.01.2022</t>
  </si>
  <si>
    <t>Date: 27.01.2022</t>
  </si>
  <si>
    <t>Symphony (-)</t>
  </si>
  <si>
    <t>bKash Jafor(-)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</si>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</sst>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22" workbookViewId="0">
      <selection activeCell="H40" sqref="H4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68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76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78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80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81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82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84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86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86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87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89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90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91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93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93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93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94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95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97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 t="s">
        <v>99</v>
      </c>
      <c r="C29" s="19">
        <v>1100000</v>
      </c>
      <c r="D29" s="19">
        <v>873070</v>
      </c>
      <c r="E29" s="21">
        <f t="shared" si="0"/>
        <v>541645</v>
      </c>
      <c r="F29" s="1"/>
      <c r="G29" s="1"/>
      <c r="H29" s="1"/>
      <c r="I29" s="15"/>
      <c r="J29" s="15"/>
    </row>
    <row r="30" spans="1:10">
      <c r="A30" s="15"/>
      <c r="B30" s="20" t="s">
        <v>100</v>
      </c>
      <c r="C30" s="19">
        <v>0</v>
      </c>
      <c r="D30" s="19">
        <v>0</v>
      </c>
      <c r="E30" s="21">
        <f t="shared" si="0"/>
        <v>541645</v>
      </c>
      <c r="F30" s="1"/>
      <c r="G30" s="1"/>
      <c r="H30" s="23"/>
      <c r="I30" s="15"/>
      <c r="J30" s="15"/>
    </row>
    <row r="31" spans="1:10">
      <c r="A31" s="15"/>
      <c r="B31" s="20" t="s">
        <v>103</v>
      </c>
      <c r="C31" s="19">
        <v>250000</v>
      </c>
      <c r="D31" s="19">
        <v>496520</v>
      </c>
      <c r="E31" s="21">
        <f t="shared" si="0"/>
        <v>295125</v>
      </c>
      <c r="F31" s="1"/>
      <c r="G31" s="1"/>
      <c r="H31" s="1"/>
      <c r="I31" s="15"/>
      <c r="J31" s="15"/>
    </row>
    <row r="32" spans="1:10">
      <c r="A32" s="15"/>
      <c r="B32" s="20" t="s">
        <v>105</v>
      </c>
      <c r="C32" s="19">
        <v>0</v>
      </c>
      <c r="D32" s="22">
        <v>0</v>
      </c>
      <c r="E32" s="21">
        <f t="shared" si="0"/>
        <v>295125</v>
      </c>
      <c r="F32" s="1"/>
      <c r="G32" s="1"/>
      <c r="H32" s="1"/>
      <c r="I32" s="15"/>
      <c r="J32" s="15"/>
    </row>
    <row r="33" spans="1:10">
      <c r="A33" s="15"/>
      <c r="B33" s="20" t="s">
        <v>107</v>
      </c>
      <c r="C33" s="19">
        <v>0</v>
      </c>
      <c r="D33" s="151">
        <v>219700</v>
      </c>
      <c r="E33" s="21">
        <f t="shared" si="0"/>
        <v>75425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75425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75425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75425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75425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75425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75425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75425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75425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75425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75425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75425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75425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75425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75425</v>
      </c>
      <c r="F47" s="1"/>
      <c r="G47" s="15"/>
    </row>
    <row r="48" spans="1:10">
      <c r="B48" s="20"/>
      <c r="C48" s="19"/>
      <c r="D48" s="19"/>
      <c r="E48" s="21">
        <f t="shared" si="0"/>
        <v>75425</v>
      </c>
      <c r="F48" s="1"/>
      <c r="G48" s="15"/>
    </row>
    <row r="49" spans="2:7">
      <c r="B49" s="20"/>
      <c r="C49" s="19"/>
      <c r="D49" s="19"/>
      <c r="E49" s="21">
        <f t="shared" si="0"/>
        <v>75425</v>
      </c>
      <c r="F49" s="1"/>
      <c r="G49" s="15"/>
    </row>
    <row r="50" spans="2:7">
      <c r="B50" s="20"/>
      <c r="C50" s="19"/>
      <c r="D50" s="19"/>
      <c r="E50" s="21">
        <f t="shared" si="0"/>
        <v>75425</v>
      </c>
      <c r="F50" s="1"/>
      <c r="G50" s="15"/>
    </row>
    <row r="51" spans="2:7">
      <c r="B51" s="25"/>
      <c r="C51" s="21">
        <f>SUM(C5:C50)</f>
        <v>4350130</v>
      </c>
      <c r="D51" s="21">
        <f>SUM(D5:D50)</f>
        <v>4274705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8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52" t="s">
        <v>13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</row>
    <row r="2" spans="1:24" s="103" customFormat="1" ht="18">
      <c r="A2" s="253" t="s">
        <v>41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s="104" customFormat="1" ht="16.5" thickBot="1">
      <c r="A3" s="254" t="s">
        <v>69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6"/>
      <c r="S3" s="48"/>
      <c r="T3" s="5"/>
      <c r="U3" s="5"/>
      <c r="V3" s="5"/>
      <c r="W3" s="5"/>
      <c r="X3" s="11"/>
    </row>
    <row r="4" spans="1:24" s="106" customFormat="1">
      <c r="A4" s="257" t="s">
        <v>25</v>
      </c>
      <c r="B4" s="259" t="s">
        <v>26</v>
      </c>
      <c r="C4" s="248" t="s">
        <v>27</v>
      </c>
      <c r="D4" s="248" t="s">
        <v>28</v>
      </c>
      <c r="E4" s="248" t="s">
        <v>29</v>
      </c>
      <c r="F4" s="248" t="s">
        <v>30</v>
      </c>
      <c r="G4" s="248" t="s">
        <v>31</v>
      </c>
      <c r="H4" s="248" t="s">
        <v>47</v>
      </c>
      <c r="I4" s="248" t="s">
        <v>32</v>
      </c>
      <c r="J4" s="248" t="s">
        <v>33</v>
      </c>
      <c r="K4" s="248" t="s">
        <v>92</v>
      </c>
      <c r="L4" s="248" t="s">
        <v>34</v>
      </c>
      <c r="M4" s="248" t="s">
        <v>56</v>
      </c>
      <c r="N4" s="250" t="s">
        <v>75</v>
      </c>
      <c r="O4" s="263" t="s">
        <v>14</v>
      </c>
      <c r="P4" s="261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8"/>
      <c r="B5" s="260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51"/>
      <c r="O5" s="264"/>
      <c r="P5" s="262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70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76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77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78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79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80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81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82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84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85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86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87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89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90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91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93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94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95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97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 t="s">
        <v>99</v>
      </c>
      <c r="B25" s="122"/>
      <c r="C25" s="115">
        <v>420</v>
      </c>
      <c r="D25" s="123"/>
      <c r="E25" s="123"/>
      <c r="F25" s="123"/>
      <c r="G25" s="123">
        <v>120</v>
      </c>
      <c r="H25" s="123"/>
      <c r="I25" s="123">
        <v>240</v>
      </c>
      <c r="J25" s="123">
        <v>160</v>
      </c>
      <c r="K25" s="123"/>
      <c r="L25" s="123"/>
      <c r="M25" s="153"/>
      <c r="N25" s="123"/>
      <c r="O25" s="123"/>
      <c r="P25" s="125"/>
      <c r="Q25" s="119">
        <f t="shared" si="0"/>
        <v>940</v>
      </c>
      <c r="R25" s="129"/>
      <c r="S25" s="4"/>
    </row>
    <row r="26" spans="1:23" s="9" customFormat="1">
      <c r="A26" s="114" t="s">
        <v>100</v>
      </c>
      <c r="B26" s="122"/>
      <c r="C26" s="115"/>
      <c r="D26" s="123"/>
      <c r="E26" s="123"/>
      <c r="F26" s="123"/>
      <c r="G26" s="123">
        <v>100</v>
      </c>
      <c r="H26" s="123"/>
      <c r="I26" s="123">
        <v>120</v>
      </c>
      <c r="J26" s="123">
        <v>160</v>
      </c>
      <c r="K26" s="123"/>
      <c r="L26" s="123"/>
      <c r="M26" s="153"/>
      <c r="N26" s="123"/>
      <c r="O26" s="123"/>
      <c r="P26" s="125"/>
      <c r="Q26" s="119">
        <f t="shared" si="0"/>
        <v>380</v>
      </c>
      <c r="R26" s="120"/>
      <c r="S26" s="4"/>
    </row>
    <row r="27" spans="1:23" s="9" customFormat="1">
      <c r="A27" s="114" t="s">
        <v>103</v>
      </c>
      <c r="B27" s="122">
        <v>500</v>
      </c>
      <c r="C27" s="115"/>
      <c r="D27" s="123"/>
      <c r="E27" s="123"/>
      <c r="F27" s="123"/>
      <c r="G27" s="123"/>
      <c r="H27" s="123"/>
      <c r="I27" s="123">
        <v>20</v>
      </c>
      <c r="J27" s="123">
        <v>80</v>
      </c>
      <c r="K27" s="123"/>
      <c r="L27" s="123"/>
      <c r="M27" s="153"/>
      <c r="N27" s="123"/>
      <c r="O27" s="123"/>
      <c r="P27" s="125"/>
      <c r="Q27" s="119">
        <f t="shared" si="0"/>
        <v>600</v>
      </c>
      <c r="R27" s="120"/>
      <c r="S27" s="4"/>
    </row>
    <row r="28" spans="1:23" s="9" customFormat="1">
      <c r="A28" s="114" t="s">
        <v>105</v>
      </c>
      <c r="B28" s="122"/>
      <c r="C28" s="115"/>
      <c r="D28" s="123">
        <v>285</v>
      </c>
      <c r="E28" s="123"/>
      <c r="F28" s="123"/>
      <c r="G28" s="123">
        <v>50</v>
      </c>
      <c r="H28" s="123"/>
      <c r="I28" s="123">
        <v>20</v>
      </c>
      <c r="J28" s="123">
        <v>80</v>
      </c>
      <c r="K28" s="123"/>
      <c r="L28" s="123"/>
      <c r="M28" s="153"/>
      <c r="N28" s="123"/>
      <c r="O28" s="123"/>
      <c r="P28" s="125"/>
      <c r="Q28" s="119">
        <f t="shared" si="0"/>
        <v>435</v>
      </c>
      <c r="R28" s="120"/>
      <c r="S28" s="4"/>
      <c r="T28" s="132"/>
      <c r="U28" s="132"/>
    </row>
    <row r="29" spans="1:23" s="9" customFormat="1">
      <c r="A29" s="114" t="s">
        <v>107</v>
      </c>
      <c r="B29" s="122"/>
      <c r="C29" s="115"/>
      <c r="D29" s="123"/>
      <c r="E29" s="123"/>
      <c r="F29" s="123"/>
      <c r="G29" s="123">
        <v>70</v>
      </c>
      <c r="H29" s="123"/>
      <c r="I29" s="123">
        <v>100</v>
      </c>
      <c r="J29" s="123">
        <v>160</v>
      </c>
      <c r="K29" s="123"/>
      <c r="L29" s="123"/>
      <c r="M29" s="153"/>
      <c r="N29" s="123"/>
      <c r="O29" s="123"/>
      <c r="P29" s="125"/>
      <c r="Q29" s="119">
        <f t="shared" si="0"/>
        <v>330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4000</v>
      </c>
      <c r="C37" s="141">
        <f t="shared" ref="C37:P37" si="1">SUM(C6:C36)</f>
        <v>420</v>
      </c>
      <c r="D37" s="141">
        <f t="shared" si="1"/>
        <v>285</v>
      </c>
      <c r="E37" s="141">
        <f t="shared" si="1"/>
        <v>600</v>
      </c>
      <c r="F37" s="141">
        <f t="shared" si="1"/>
        <v>0</v>
      </c>
      <c r="G37" s="141">
        <f>SUM(G6:G36)</f>
        <v>2240</v>
      </c>
      <c r="H37" s="141">
        <f t="shared" si="1"/>
        <v>0</v>
      </c>
      <c r="I37" s="141">
        <f t="shared" si="1"/>
        <v>2930</v>
      </c>
      <c r="J37" s="141">
        <f t="shared" si="1"/>
        <v>3360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22135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1" zoomScale="120" zoomScaleNormal="120" workbookViewId="0">
      <selection activeCell="E118" sqref="E118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9.140625" style="36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63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>
        <v>-577420</v>
      </c>
      <c r="E31" s="43">
        <f t="shared" si="0"/>
        <v>-577420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-577420</v>
      </c>
      <c r="E33" s="43">
        <f>SUM(E5:E32)</f>
        <v>-577420</v>
      </c>
      <c r="F33" s="43">
        <f>B33-E33</f>
        <v>577420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96</v>
      </c>
      <c r="B41" s="221"/>
      <c r="C41" s="224">
        <v>37340</v>
      </c>
      <c r="D41" s="221" t="s">
        <v>103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54</v>
      </c>
      <c r="B42" s="221" t="s">
        <v>57</v>
      </c>
      <c r="C42" s="224">
        <v>31990</v>
      </c>
      <c r="D42" s="221" t="s">
        <v>87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61</v>
      </c>
      <c r="B43" s="221" t="s">
        <v>62</v>
      </c>
      <c r="C43" s="224">
        <v>1800</v>
      </c>
      <c r="D43" s="225" t="s">
        <v>55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58</v>
      </c>
      <c r="B44" s="221" t="s">
        <v>59</v>
      </c>
      <c r="C44" s="224">
        <v>6000</v>
      </c>
      <c r="D44" s="225" t="s">
        <v>53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67</v>
      </c>
      <c r="B45" s="221" t="s">
        <v>46</v>
      </c>
      <c r="C45" s="224">
        <v>4460</v>
      </c>
      <c r="D45" s="221" t="s">
        <v>66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94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71</v>
      </c>
      <c r="B47" s="221" t="s">
        <v>46</v>
      </c>
      <c r="C47" s="224">
        <v>299440</v>
      </c>
      <c r="D47" s="221" t="s">
        <v>72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83</v>
      </c>
      <c r="B48" s="221" t="s">
        <v>52</v>
      </c>
      <c r="C48" s="224">
        <v>500</v>
      </c>
      <c r="D48" s="221" t="s">
        <v>82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60</v>
      </c>
      <c r="B49" s="221" t="s">
        <v>88</v>
      </c>
      <c r="C49" s="224">
        <v>6000</v>
      </c>
      <c r="D49" s="221" t="s">
        <v>87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101</v>
      </c>
      <c r="B50" s="221"/>
      <c r="C50" s="224">
        <v>31990</v>
      </c>
      <c r="D50" s="221" t="s">
        <v>100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 t="s">
        <v>104</v>
      </c>
      <c r="B51" s="221"/>
      <c r="C51" s="224">
        <v>3350</v>
      </c>
      <c r="D51" s="221" t="s">
        <v>107</v>
      </c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577420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opLeftCell="A10" zoomScaleNormal="100" workbookViewId="0">
      <selection activeCell="F22" sqref="F22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42</v>
      </c>
      <c r="B2" s="298"/>
      <c r="C2" s="298"/>
      <c r="D2" s="298"/>
      <c r="E2" s="299"/>
      <c r="F2" s="227"/>
      <c r="G2" s="1"/>
    </row>
    <row r="3" spans="1:29" ht="24" thickBot="1">
      <c r="A3" s="291" t="s">
        <v>108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49</v>
      </c>
      <c r="B4" s="301"/>
      <c r="C4" s="301"/>
      <c r="D4" s="301"/>
      <c r="E4" s="302"/>
      <c r="F4" s="227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6607770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225307.5</v>
      </c>
      <c r="C6" s="34"/>
      <c r="D6" s="174" t="s">
        <v>111</v>
      </c>
      <c r="E6" s="180">
        <v>75425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74</v>
      </c>
      <c r="E7" s="216">
        <v>22857.5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64</v>
      </c>
      <c r="B9" s="179">
        <v>22135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577420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B6-B10-B9+B7</f>
        <v>203172.5</v>
      </c>
      <c r="C11" s="32"/>
      <c r="D11" s="174" t="s">
        <v>44</v>
      </c>
      <c r="E11" s="216">
        <v>219700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20"/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3" t="s">
        <v>110</v>
      </c>
      <c r="B14" s="217">
        <v>800000</v>
      </c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 t="s">
        <v>109</v>
      </c>
      <c r="B15" s="220">
        <v>900000</v>
      </c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B5+B6-B9-B14-B15-B10</f>
        <v>7503172.5</v>
      </c>
      <c r="C16" s="32"/>
      <c r="D16" s="174" t="s">
        <v>6</v>
      </c>
      <c r="E16" s="180">
        <f>E5+E6+E7+E10+E11+E12</f>
        <v>7503172.5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51</v>
      </c>
      <c r="B19" s="229">
        <v>154550</v>
      </c>
      <c r="C19" s="223"/>
      <c r="D19" s="223" t="s">
        <v>65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73</v>
      </c>
      <c r="B20" s="242">
        <v>299440</v>
      </c>
      <c r="C20" s="243"/>
      <c r="D20" s="241" t="s">
        <v>98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106</v>
      </c>
      <c r="B21" s="237">
        <v>15000</v>
      </c>
      <c r="C21" s="238"/>
      <c r="D21" s="239" t="s">
        <v>102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2022-01-29T17:47:02Z</dcterms:modified>
</cp:coreProperties>
</file>