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0.04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<sst xmlns="http://schemas.openxmlformats.org/spreadsheetml/2006/main" count="427" uniqueCount="235">
  <si>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</si>
  <si>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</si>
  <si>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</si>
  <si>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</si>
  <si>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</si>
  <si>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</si>
  <si>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</si>
  <si>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</si>
  <si>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</si>
  <si>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</si>
  <si>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</si>
  <si>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</si>
  <si>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</si>
  <si>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</si>
  <si>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</si>
  <si>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</si>
  <si>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</si>
  <si>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</si>
  <si>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</si>
  <si>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</si>
  <si>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</si>
  <si>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</si>
  <si>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</si>
  <si>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</si>
  <si>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</si>
  <si>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</si>
  <si>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</si>
  <si>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</si>
  <si>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</si>
  <si>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</si>
  <si>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</si>
  <si>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</si>
  <si>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</si>
  <si>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</si>
  <si>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</si>
  <si>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</si>
  <si>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</si>
  <si>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</si>
  <si>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</si>
  <si>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</si>
  <si>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</si>
  <si>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</si>
  <si>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</si>
  <si>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</si>
  <si>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</si>
  <si>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</si>
  <si>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</si>
  <si>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</si>
  <si>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</si>
  <si>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</si>
  <si>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</si>
  <si>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</si>
  <si>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</si>
  <si>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</si>
  <si>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</si>
  <si>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</si>
  <si>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</si>
  <si>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</si>
  <si>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</si>
  <si>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</si>
  <si>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</si>
  <si>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</si>
  <si>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</si>
  <si>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</si>
  <si>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</si>
  <si>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</si>
  <si>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</si>
  <si>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</si>
  <si>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</si>
  <si>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</si>
  <si>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</si>
  <si>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</si>
  <si>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</si>
  <si>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</si>
  <si>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</si>
  <si>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</si>
  <si>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</si>
  <si>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</si>
  <si>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</si>
  <si>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</si>
  <si>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</si>
  <si>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</si>
  <si>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</si>
  <si>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</si>
  <si>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</si>
  <si>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</si>
  <si>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</si>
  <si>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</si>
  <si>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</si>
  <si>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</si>
  <si>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</si>
  <si>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</si>
  <si>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</si>
  <si>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</si>
  <si>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</si>
  <si>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</si>
  <si>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</si>
  <si>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</si>
  <si>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</si>
  <si>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</si>
  <si>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</si>
  <si>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</si>
  <si>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</si>
  <si>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</si>
  <si>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</si>
  <si>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</si>
  <si>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</si>
  <si>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</si>
  <si>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</si>
  <si>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</si>
  <si>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</si>
  <si>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</si>
  <si>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</si>
  <si>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</si>
  <si>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</si>
  <si>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</si>
  <si>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</si>
  <si>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</si>
  <si>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</si>
  <si>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</si>
  <si>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</si>
  <si>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</si>
  <si>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</si>
  <si>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</si>
  <si>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</si>
  <si>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</si>
  <si>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</si>
  <si>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</si>
  <si>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</si>
  <si>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</si>
  <si>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</si>
  <si>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</si>
  <si>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</si>
  <si>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</si>
  <si>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</si>
  <si>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</si>
  <si>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</si>
  <si>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</si>
  <si>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</si>
  <si>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</si>
  <si>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</si>
  <si>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</si>
  <si>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</si>
  <si>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</si>
  <si>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</si>
  <si>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</si>
  <si>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</si>
  <si>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</si>
  <si>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</si>
  <si>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</si>
  <si>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</si>
  <si>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</si>
  <si>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</si>
  <si>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</si>
  <si>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</si>
  <si>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</si>
  <si>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</si>
  <si>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</si>
  <si>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</si>
  <si>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</si>
  <si>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</si>
  <si>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</si>
  <si>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</si>
  <si>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</si>
  <si>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</si>
  <si>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</si>
  <si>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</si>
  <si>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</si>
  <si>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</si>
  <si>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</si>
  <si>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</si>
  <si>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</si>
  <si>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</si>
  <si>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</si>
  <si>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</si>
  <si>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</si>
  <si>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</si>
  <si>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</si>
  <si>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</si>
  <si>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</si>
  <si>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</si>
  <si>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</si>
  <si>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</si>
  <si>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</si>
  <si>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</si>
  <si>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</si>
  <si>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</si>
  <si>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</si>
  <si>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</si>
  <si>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</si>
  <si>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</si>
  <si>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</si>
  <si>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</si>
  <si>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</si>
  <si>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</si>
  <si>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</si>
  <si>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</si>
  <si>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</si>
  <si>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</si>
  <si>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</si>
  <si>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</si>
  <si>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</si>
  <si>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</si>
  <si>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</si>
  <si>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</si>
  <si>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</si>
  <si>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</si>
  <si>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</si>
  <si>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</si>
  <si>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</si>
  <si>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</si>
  <si>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</si>
  <si>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</si>
  <si>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</si>
  <si>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</si>
  <si>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</si>
  <si>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</si>
  <si>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</si>
  <si>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</si>
  <si>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</si>
  <si>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</si>
  <si>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</si>
  <si>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</si>
  <si>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</si>
  <si>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</si>
  <si>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07.03.2022</t>
  </si>
  <si>
    <t>Salampur</t>
  </si>
  <si>
    <t>Roktim Electronics</t>
  </si>
  <si>
    <t>S=Roktiom Electronics</t>
  </si>
  <si>
    <t>S=Barsha Computer</t>
  </si>
  <si>
    <t>09.04.2022</t>
  </si>
  <si>
    <t>10.04.2022</t>
  </si>
  <si>
    <t>Date:10.04.2022</t>
  </si>
  <si>
    <t>Murad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</si>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</sst>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4" sqref="E1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199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203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 t="s">
        <v>211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0"/>
      <c r="B9" s="26" t="s">
        <v>218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0"/>
      <c r="B10" s="26" t="s">
        <v>219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0"/>
      <c r="B11" s="26" t="s">
        <v>223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0"/>
      <c r="B12" s="26" t="s">
        <v>224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0"/>
      <c r="B13" s="26" t="s">
        <v>230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0"/>
      <c r="B14" s="26" t="s">
        <v>231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0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301"/>
      <c r="C83" s="264">
        <f>SUM(C5:C72)</f>
        <v>2221038</v>
      </c>
      <c r="D83" s="264">
        <f>SUM(D5:D77)</f>
        <v>2200000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1:24" s="70" customFormat="1" ht="18">
      <c r="A2" s="314" t="s">
        <v>115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24" s="71" customFormat="1" ht="16.5" thickBot="1">
      <c r="A3" s="315" t="s">
        <v>200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7"/>
      <c r="S3" s="54"/>
      <c r="T3" s="7"/>
      <c r="U3" s="7"/>
      <c r="V3" s="7"/>
      <c r="W3" s="7"/>
      <c r="X3" s="16"/>
    </row>
    <row r="4" spans="1:24" s="72" customFormat="1" ht="12.75" customHeight="1">
      <c r="A4" s="318" t="s">
        <v>33</v>
      </c>
      <c r="B4" s="320" t="s">
        <v>34</v>
      </c>
      <c r="C4" s="322" t="s">
        <v>35</v>
      </c>
      <c r="D4" s="322" t="s">
        <v>36</v>
      </c>
      <c r="E4" s="322" t="s">
        <v>37</v>
      </c>
      <c r="F4" s="322" t="s">
        <v>172</v>
      </c>
      <c r="G4" s="322" t="s">
        <v>38</v>
      </c>
      <c r="H4" s="322" t="s">
        <v>183</v>
      </c>
      <c r="I4" s="322" t="s">
        <v>145</v>
      </c>
      <c r="J4" s="322" t="s">
        <v>39</v>
      </c>
      <c r="K4" s="322" t="s">
        <v>40</v>
      </c>
      <c r="L4" s="322" t="s">
        <v>41</v>
      </c>
      <c r="M4" s="322" t="s">
        <v>42</v>
      </c>
      <c r="N4" s="322" t="s">
        <v>43</v>
      </c>
      <c r="O4" s="311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9"/>
      <c r="B5" s="321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12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203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211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218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219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223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224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230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231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6200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2270</v>
      </c>
      <c r="F37" s="106">
        <f t="shared" si="1"/>
        <v>0</v>
      </c>
      <c r="G37" s="106">
        <f>SUM(G6:G36)</f>
        <v>2480</v>
      </c>
      <c r="H37" s="106">
        <f t="shared" si="1"/>
        <v>0</v>
      </c>
      <c r="I37" s="106">
        <f t="shared" si="1"/>
        <v>0</v>
      </c>
      <c r="J37" s="106">
        <f t="shared" si="1"/>
        <v>290</v>
      </c>
      <c r="K37" s="106">
        <f t="shared" si="1"/>
        <v>3200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550</v>
      </c>
      <c r="Q37" s="108">
        <f>SUM(Q6:Q36)</f>
        <v>16809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55" zoomScale="120" zoomScaleNormal="120" workbookViewId="0">
      <selection activeCell="D64" activeCellId="1" sqref="D65 D6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203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211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218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219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223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224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230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231</v>
      </c>
      <c r="B12" s="53">
        <v>269750</v>
      </c>
      <c r="C12" s="56">
        <v>255320</v>
      </c>
      <c r="D12" s="53">
        <v>1130</v>
      </c>
      <c r="E12" s="53">
        <f t="shared" si="0"/>
        <v>256450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2676280</v>
      </c>
      <c r="C33" s="268">
        <f>SUM(C5:C32)</f>
        <v>2468901</v>
      </c>
      <c r="D33" s="267">
        <f>SUM(D5:D32)</f>
        <v>16809</v>
      </c>
      <c r="E33" s="267">
        <f>SUM(E5:E32)</f>
        <v>2485710</v>
      </c>
      <c r="F33" s="267">
        <f>B33-E33</f>
        <v>190570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290000</v>
      </c>
      <c r="E37" s="283" t="s">
        <v>219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231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211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211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233</v>
      </c>
      <c r="C43" s="123" t="s">
        <v>125</v>
      </c>
      <c r="D43" s="215">
        <v>400</v>
      </c>
      <c r="E43" s="183" t="s">
        <v>231</v>
      </c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388700</v>
      </c>
      <c r="E46" s="277" t="s">
        <v>231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228930</v>
      </c>
      <c r="E47" s="184" t="s">
        <v>225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242900</v>
      </c>
      <c r="E48" s="186" t="s">
        <v>231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185340</v>
      </c>
      <c r="E50" s="184" t="s">
        <v>231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39190</v>
      </c>
      <c r="E53" s="186" t="s">
        <v>231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81490</v>
      </c>
      <c r="E54" s="184" t="s">
        <v>230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3840</v>
      </c>
      <c r="E60" s="184" t="s">
        <v>224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219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205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215</v>
      </c>
      <c r="C77" s="123"/>
      <c r="D77" s="218">
        <v>3000</v>
      </c>
      <c r="E77" s="185" t="s">
        <v>211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187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187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201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206</v>
      </c>
      <c r="C81" s="237"/>
      <c r="D81" s="218">
        <v>11000</v>
      </c>
      <c r="E81" s="186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213</v>
      </c>
      <c r="B82" s="58" t="s">
        <v>214</v>
      </c>
      <c r="C82" s="123"/>
      <c r="D82" s="218">
        <v>18520</v>
      </c>
      <c r="E82" s="184" t="s">
        <v>231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173</v>
      </c>
      <c r="C84" s="123"/>
      <c r="D84" s="218">
        <v>20000</v>
      </c>
      <c r="E84" s="185" t="s">
        <v>219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204</v>
      </c>
      <c r="C85" s="123"/>
      <c r="D85" s="218">
        <v>40490</v>
      </c>
      <c r="E85" s="186" t="s">
        <v>201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130</v>
      </c>
      <c r="B86" s="58" t="s">
        <v>212</v>
      </c>
      <c r="C86" s="123"/>
      <c r="D86" s="218">
        <v>20000</v>
      </c>
      <c r="E86" s="186" t="s">
        <v>231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130</v>
      </c>
      <c r="B87" s="58" t="s">
        <v>131</v>
      </c>
      <c r="C87" s="123">
        <v>1789726772</v>
      </c>
      <c r="D87" s="218">
        <v>40000</v>
      </c>
      <c r="E87" s="185" t="s">
        <v>176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226</v>
      </c>
      <c r="B88" s="58" t="s">
        <v>227</v>
      </c>
      <c r="C88" s="123"/>
      <c r="D88" s="218">
        <v>31830</v>
      </c>
      <c r="E88" s="186" t="s">
        <v>224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207</v>
      </c>
      <c r="B89" s="58" t="s">
        <v>208</v>
      </c>
      <c r="C89" s="123"/>
      <c r="D89" s="218">
        <v>20000</v>
      </c>
      <c r="E89" s="185" t="s">
        <v>224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162</v>
      </c>
      <c r="B90" s="58" t="s">
        <v>163</v>
      </c>
      <c r="C90" s="123"/>
      <c r="D90" s="218">
        <v>25000</v>
      </c>
      <c r="E90" s="185" t="s">
        <v>218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220</v>
      </c>
      <c r="B91" s="58" t="s">
        <v>221</v>
      </c>
      <c r="C91" s="123"/>
      <c r="D91" s="218">
        <v>7700</v>
      </c>
      <c r="E91" s="185" t="s">
        <v>219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5"/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0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197</v>
      </c>
      <c r="C114" s="123" t="s">
        <v>198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196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2554825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2554825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opLeftCell="A19" zoomScaleNormal="100" workbookViewId="0">
      <selection activeCell="E11" sqref="E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232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9291434.8198000006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70845.837500000038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80374.017699999735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16809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2554825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06">
        <f>B6-B9-B10</f>
        <v>54036.837500000038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202</v>
      </c>
      <c r="E12" s="256">
        <v>-293635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234</v>
      </c>
      <c r="B15" s="258">
        <v>600000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11654036.8375</v>
      </c>
      <c r="C17" s="40"/>
      <c r="D17" s="40" t="s">
        <v>7</v>
      </c>
      <c r="E17" s="257">
        <f>SUM(E5:E16)</f>
        <v>11654036.8375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418700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228930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242900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185340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209</v>
      </c>
      <c r="B25" s="127">
        <v>26000</v>
      </c>
      <c r="C25" s="39"/>
      <c r="D25" s="279" t="s">
        <v>142</v>
      </c>
      <c r="E25" s="280">
        <v>81490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216</v>
      </c>
      <c r="E28" s="288">
        <v>39000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210</v>
      </c>
      <c r="B30" s="285">
        <v>40490</v>
      </c>
      <c r="C30" s="286"/>
      <c r="D30" s="287" t="s">
        <v>217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228</v>
      </c>
      <c r="B31" s="285">
        <v>31830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94" t="s">
        <v>222</v>
      </c>
      <c r="B32" s="295">
        <v>25000</v>
      </c>
      <c r="C32" s="296"/>
      <c r="D32" s="297" t="s">
        <v>229</v>
      </c>
      <c r="E32" s="298">
        <v>20000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14"/>
      <c r="B33" s="1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D29:E32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2022-04-11T07:13:34Z</dcterms:modified>
</cp:coreProperties>
</file>