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13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<sst xmlns="http://schemas.openxmlformats.org/spreadsheetml/2006/main" count="451" uniqueCount="247">
  <si>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</si>
  <si>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</si>
  <si>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</si>
  <si>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</si>
  <si>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</si>
  <si>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</si>
  <si>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</si>
  <si>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</si>
  <si>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</si>
  <si>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</si>
  <si>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</si>
  <si>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</si>
  <si>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</si>
  <si>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</si>
  <si>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</si>
  <si>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</si>
  <si>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</si>
  <si>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</si>
  <si>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</si>
  <si>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</si>
  <si>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</si>
  <si>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</si>
  <si>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</si>
  <si>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</si>
  <si>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</si>
  <si>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</si>
  <si>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</si>
  <si>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</si>
  <si>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</si>
  <si>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</si>
  <si>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</si>
  <si>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</si>
  <si>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</si>
  <si>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</si>
  <si>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</si>
  <si>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</si>
  <si>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</si>
  <si>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</si>
  <si>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</si>
  <si>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</si>
  <si>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</si>
  <si>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</si>
  <si>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</si>
  <si>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</si>
  <si>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</si>
  <si>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</si>
  <si>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</si>
  <si>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</si>
  <si>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</si>
  <si>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</si>
  <si>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</si>
  <si>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</si>
  <si>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</si>
  <si>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</si>
  <si>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</si>
  <si>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</si>
  <si>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</si>
  <si>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</si>
  <si>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</si>
  <si>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</si>
  <si>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</si>
  <si>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</si>
  <si>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</si>
  <si>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</si>
  <si>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</si>
  <si>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</si>
  <si>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</si>
  <si>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</si>
  <si>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</si>
  <si>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</si>
  <si>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</si>
  <si>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</si>
  <si>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</si>
  <si>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</si>
  <si>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</si>
  <si>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</si>
  <si>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</si>
  <si>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</si>
  <si>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</si>
  <si>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</si>
  <si>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</si>
  <si>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</si>
  <si>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</si>
  <si>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</si>
  <si>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</si>
  <si>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</si>
  <si>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</si>
  <si>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</si>
  <si>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</si>
  <si>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</si>
  <si>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</si>
  <si>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</si>
  <si>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</si>
  <si>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</si>
  <si>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</si>
  <si>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</si>
  <si>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</si>
  <si>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</si>
  <si>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</si>
  <si>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</si>
  <si>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</si>
  <si>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</si>
  <si>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</si>
  <si>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</si>
  <si>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</si>
  <si>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</si>
  <si>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</si>
  <si>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</si>
  <si>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</si>
  <si>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</si>
  <si>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</si>
  <si>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</si>
  <si>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</si>
  <si>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</si>
  <si>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</si>
  <si>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</si>
  <si>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</si>
  <si>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</si>
  <si>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</si>
  <si>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</si>
  <si>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</si>
  <si>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</si>
  <si>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</si>
  <si>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</si>
  <si>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</si>
  <si>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</si>
  <si>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</si>
  <si>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</si>
  <si>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</si>
  <si>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</si>
  <si>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</si>
  <si>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</si>
  <si>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</si>
  <si>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</si>
  <si>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</si>
  <si>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</si>
  <si>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</si>
  <si>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</si>
  <si>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</si>
  <si>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</si>
  <si>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</si>
  <si>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</si>
  <si>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</si>
  <si>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</si>
  <si>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</si>
  <si>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</si>
  <si>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</si>
  <si>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</si>
  <si>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</si>
  <si>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</si>
  <si>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</si>
  <si>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</si>
  <si>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</si>
  <si>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</si>
  <si>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</si>
  <si>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</si>
  <si>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</si>
  <si>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</si>
  <si>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</si>
  <si>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</si>
  <si>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</si>
  <si>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</si>
  <si>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</si>
  <si>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</si>
  <si>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</si>
  <si>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</si>
  <si>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</si>
  <si>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</si>
  <si>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</si>
  <si>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</si>
  <si>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</si>
  <si>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</si>
  <si>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</si>
  <si>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</si>
  <si>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</si>
  <si>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</si>
  <si>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</si>
  <si>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</si>
  <si>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</si>
  <si>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</si>
  <si>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</si>
  <si>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</si>
  <si>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</si>
  <si>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</si>
  <si>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</si>
  <si>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</si>
  <si>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</si>
  <si>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</si>
  <si>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</si>
  <si>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</si>
  <si>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</si>
  <si>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</si>
  <si>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</si>
  <si>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</si>
  <si>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</si>
  <si>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</si>
  <si>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</si>
  <si>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</si>
  <si>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</si>
  <si>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</si>
  <si>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</si>
  <si>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</si>
  <si>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</si>
  <si>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</si>
  <si>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</si>
  <si>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</si>
  <si>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</si>
  <si>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</si>
  <si>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</si>
  <si>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</si>
  <si>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</si>
  <si>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</si>
  <si>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</si>
  <si>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</si>
  <si>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</si>
  <si>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</si>
  <si>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</si>
  <si>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</si>
  <si>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</si>
  <si>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</si>
  <si>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</si>
  <si>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</si>
  <si>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</si>
  <si>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</si>
  <si>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</si>
  <si>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S=Roktiom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</si>
  <si>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</si>
  <si>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</si>
  <si>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</si>
  <si>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</si>
  <si>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</si>
  <si>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</si>
  <si>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</si>
  <si>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Doyarampur</t>
  </si>
  <si>
    <t>Moom Telecom</t>
  </si>
  <si>
    <t>Friends Electronics</t>
  </si>
  <si>
    <t>Arif Agro</t>
  </si>
  <si>
    <t>12.04.2022</t>
  </si>
  <si>
    <t>Symphony  Balance(+)</t>
  </si>
  <si>
    <t>Najirpur</t>
  </si>
  <si>
    <t>CD Sound</t>
  </si>
  <si>
    <t>Babu Computer</t>
  </si>
  <si>
    <t>Realme(+)</t>
  </si>
  <si>
    <t>N=CD Sound</t>
  </si>
  <si>
    <t>S=Barsha Computer</t>
  </si>
  <si>
    <t>13.04.2022</t>
  </si>
  <si>
    <t>Date:13.04.2022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</si>
</sst>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33" fillId="43" borderId="56" xfId="0" applyFont="1" applyFill="1" applyBorder="1" applyAlignment="1">
      <alignment horizontal="left"/>
    </xf>
    <xf numFmtId="1" fontId="33" fillId="43" borderId="5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18" sqref="H18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199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202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 t="s">
        <v>209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0"/>
      <c r="B9" s="26" t="s">
        <v>216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0"/>
      <c r="B10" s="26" t="s">
        <v>217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0"/>
      <c r="B11" s="26" t="s">
        <v>221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0"/>
      <c r="B12" s="26" t="s">
        <v>222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0"/>
      <c r="B13" s="26" t="s">
        <v>226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0"/>
      <c r="B14" s="26" t="s">
        <v>227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0"/>
      <c r="B15" s="26" t="s">
        <v>229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0"/>
      <c r="B16" s="26" t="s">
        <v>237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10"/>
      <c r="B17" s="26" t="s">
        <v>245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297"/>
      <c r="C83" s="264">
        <f>SUM(C5:C72)</f>
        <v>4021038</v>
      </c>
      <c r="D83" s="264">
        <f>SUM(D5:D77)</f>
        <v>4000000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0" customFormat="1" ht="18">
      <c r="A2" s="316" t="s">
        <v>115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1" customFormat="1" ht="16.5" thickBot="1">
      <c r="A3" s="317" t="s">
        <v>200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4"/>
      <c r="T3" s="7"/>
      <c r="U3" s="7"/>
      <c r="V3" s="7"/>
      <c r="W3" s="7"/>
      <c r="X3" s="16"/>
    </row>
    <row r="4" spans="1:24" s="72" customFormat="1" ht="12.75" customHeight="1">
      <c r="A4" s="320" t="s">
        <v>33</v>
      </c>
      <c r="B4" s="322" t="s">
        <v>34</v>
      </c>
      <c r="C4" s="311" t="s">
        <v>35</v>
      </c>
      <c r="D4" s="311" t="s">
        <v>36</v>
      </c>
      <c r="E4" s="311" t="s">
        <v>37</v>
      </c>
      <c r="F4" s="311" t="s">
        <v>172</v>
      </c>
      <c r="G4" s="311" t="s">
        <v>38</v>
      </c>
      <c r="H4" s="311" t="s">
        <v>183</v>
      </c>
      <c r="I4" s="311" t="s">
        <v>145</v>
      </c>
      <c r="J4" s="311" t="s">
        <v>39</v>
      </c>
      <c r="K4" s="311" t="s">
        <v>40</v>
      </c>
      <c r="L4" s="311" t="s">
        <v>41</v>
      </c>
      <c r="M4" s="311" t="s">
        <v>42</v>
      </c>
      <c r="N4" s="311" t="s">
        <v>43</v>
      </c>
      <c r="O4" s="313" t="s">
        <v>44</v>
      </c>
      <c r="P4" s="324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202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209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217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221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222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226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227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229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237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>
        <v>10000</v>
      </c>
      <c r="P15" s="90"/>
      <c r="Q15" s="84">
        <f t="shared" si="0"/>
        <v>11540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245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8600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2610</v>
      </c>
      <c r="F37" s="106">
        <f t="shared" si="1"/>
        <v>0</v>
      </c>
      <c r="G37" s="106">
        <f>SUM(G6:G36)</f>
        <v>3090</v>
      </c>
      <c r="H37" s="106">
        <f t="shared" si="1"/>
        <v>0</v>
      </c>
      <c r="I37" s="106">
        <f t="shared" si="1"/>
        <v>0</v>
      </c>
      <c r="J37" s="106">
        <f t="shared" si="1"/>
        <v>400</v>
      </c>
      <c r="K37" s="106">
        <f t="shared" si="1"/>
        <v>4400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10000</v>
      </c>
      <c r="P37" s="107">
        <f t="shared" si="1"/>
        <v>550</v>
      </c>
      <c r="Q37" s="108">
        <f>SUM(Q6:Q36)</f>
        <v>31469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50" sqref="D50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202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209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217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221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222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226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227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229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237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245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4373640</v>
      </c>
      <c r="C33" s="268">
        <f>SUM(C5:C32)</f>
        <v>3996161</v>
      </c>
      <c r="D33" s="267">
        <f>SUM(D5:D32)</f>
        <v>31469</v>
      </c>
      <c r="E33" s="267">
        <f>SUM(E5:E32)</f>
        <v>4027630</v>
      </c>
      <c r="F33" s="267">
        <f>B33-E33</f>
        <v>346010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300000</v>
      </c>
      <c r="E37" s="283" t="s">
        <v>237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227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209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188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209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228</v>
      </c>
      <c r="C43" s="123" t="s">
        <v>125</v>
      </c>
      <c r="D43" s="215">
        <v>400</v>
      </c>
      <c r="E43" s="183" t="s">
        <v>227</v>
      </c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424390</v>
      </c>
      <c r="E46" s="277" t="s">
        <v>245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195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228930</v>
      </c>
      <c r="E47" s="184" t="s">
        <v>237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195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242900</v>
      </c>
      <c r="E48" s="186" t="s">
        <v>227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202990</v>
      </c>
      <c r="E50" s="184" t="s">
        <v>237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195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41520</v>
      </c>
      <c r="E53" s="186" t="s">
        <v>245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194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72190</v>
      </c>
      <c r="E54" s="184" t="s">
        <v>229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187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190</v>
      </c>
      <c r="I57" s="60"/>
      <c r="J57" s="56">
        <v>4850</v>
      </c>
      <c r="K57" s="177" t="s">
        <v>188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190</v>
      </c>
      <c r="C60" s="123"/>
      <c r="D60" s="218">
        <v>3840</v>
      </c>
      <c r="E60" s="184" t="s">
        <v>222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195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217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204</v>
      </c>
      <c r="C68" s="123"/>
      <c r="D68" s="218">
        <v>26000</v>
      </c>
      <c r="E68" s="185" t="s">
        <v>201</v>
      </c>
      <c r="F68" s="138"/>
      <c r="G68" s="144"/>
      <c r="H68" s="194" t="s">
        <v>160</v>
      </c>
      <c r="I68" s="60"/>
      <c r="J68" s="56">
        <v>6800</v>
      </c>
      <c r="K68" s="56" t="s">
        <v>191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175</v>
      </c>
      <c r="C69" s="123"/>
      <c r="D69" s="218">
        <v>3000</v>
      </c>
      <c r="E69" s="185" t="s">
        <v>216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189</v>
      </c>
      <c r="I70" s="61"/>
      <c r="J70" s="175">
        <v>1000</v>
      </c>
      <c r="K70" s="176" t="s">
        <v>194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187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187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191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213</v>
      </c>
      <c r="C77" s="123"/>
      <c r="D77" s="218">
        <v>13000</v>
      </c>
      <c r="E77" s="185" t="s">
        <v>229</v>
      </c>
      <c r="F77" s="144"/>
      <c r="G77" s="144"/>
      <c r="H77" s="194" t="s">
        <v>163</v>
      </c>
      <c r="I77" s="60"/>
      <c r="J77" s="56">
        <v>35000</v>
      </c>
      <c r="K77" s="177" t="s">
        <v>195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235</v>
      </c>
      <c r="C78" s="123"/>
      <c r="D78" s="218">
        <v>3950</v>
      </c>
      <c r="E78" s="184" t="s">
        <v>229</v>
      </c>
      <c r="F78" s="293"/>
      <c r="G78" s="144"/>
      <c r="H78" s="194" t="s">
        <v>197</v>
      </c>
      <c r="I78" s="60" t="s">
        <v>198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21040</v>
      </c>
      <c r="E79" s="186" t="s">
        <v>187</v>
      </c>
      <c r="F79" s="138"/>
      <c r="G79" s="144"/>
      <c r="H79" s="194" t="s">
        <v>196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4850</v>
      </c>
      <c r="E80" s="184" t="s">
        <v>187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201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233</v>
      </c>
      <c r="B82" s="58" t="s">
        <v>234</v>
      </c>
      <c r="C82" s="123"/>
      <c r="D82" s="218">
        <v>6500</v>
      </c>
      <c r="E82" s="185" t="s">
        <v>229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211</v>
      </c>
      <c r="B83" s="58" t="s">
        <v>212</v>
      </c>
      <c r="C83" s="123"/>
      <c r="D83" s="218">
        <v>17640</v>
      </c>
      <c r="E83" s="184" t="s">
        <v>245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184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173</v>
      </c>
      <c r="C85" s="123"/>
      <c r="D85" s="218">
        <v>20000</v>
      </c>
      <c r="E85" s="185" t="s">
        <v>217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203</v>
      </c>
      <c r="C86" s="123"/>
      <c r="D86" s="218">
        <v>40490</v>
      </c>
      <c r="E86" s="186" t="s">
        <v>201</v>
      </c>
      <c r="F86" s="138"/>
      <c r="G86" s="144"/>
      <c r="H86" s="194" t="s">
        <v>193</v>
      </c>
      <c r="I86" s="60" t="s">
        <v>125</v>
      </c>
      <c r="J86" s="56">
        <v>1700</v>
      </c>
      <c r="K86" s="177" t="s">
        <v>192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239</v>
      </c>
      <c r="B87" s="58" t="s">
        <v>240</v>
      </c>
      <c r="C87" s="123"/>
      <c r="D87" s="218">
        <v>40000</v>
      </c>
      <c r="E87" s="186" t="s">
        <v>237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239</v>
      </c>
      <c r="B88" s="57" t="s">
        <v>241</v>
      </c>
      <c r="C88" s="56"/>
      <c r="D88" s="218">
        <v>6000</v>
      </c>
      <c r="E88" s="185" t="s">
        <v>237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188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130</v>
      </c>
      <c r="B89" s="58" t="s">
        <v>210</v>
      </c>
      <c r="C89" s="123"/>
      <c r="D89" s="218">
        <v>20000</v>
      </c>
      <c r="E89" s="186" t="s">
        <v>227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131</v>
      </c>
      <c r="C90" s="123">
        <v>1789726772</v>
      </c>
      <c r="D90" s="218">
        <v>40000</v>
      </c>
      <c r="E90" s="185" t="s">
        <v>176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223</v>
      </c>
      <c r="B91" s="58" t="s">
        <v>224</v>
      </c>
      <c r="C91" s="123"/>
      <c r="D91" s="218">
        <v>31830</v>
      </c>
      <c r="E91" s="186" t="s">
        <v>222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205</v>
      </c>
      <c r="B92" s="58" t="s">
        <v>206</v>
      </c>
      <c r="C92" s="123"/>
      <c r="D92" s="218">
        <v>20000</v>
      </c>
      <c r="E92" s="185" t="s">
        <v>222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162</v>
      </c>
      <c r="B93" s="58" t="s">
        <v>163</v>
      </c>
      <c r="C93" s="123"/>
      <c r="D93" s="218">
        <v>25000</v>
      </c>
      <c r="E93" s="185" t="s">
        <v>216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218</v>
      </c>
      <c r="B94" s="58" t="s">
        <v>219</v>
      </c>
      <c r="C94" s="123"/>
      <c r="D94" s="218">
        <v>7700</v>
      </c>
      <c r="E94" s="185" t="s">
        <v>217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96"/>
      <c r="B95" s="124"/>
      <c r="C95" s="123"/>
      <c r="D95" s="218"/>
      <c r="E95" s="185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237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236</v>
      </c>
      <c r="C114" s="123"/>
      <c r="D114" s="218">
        <v>47500</v>
      </c>
      <c r="E114" s="186" t="s">
        <v>229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231</v>
      </c>
      <c r="B115" s="58" t="s">
        <v>197</v>
      </c>
      <c r="C115" s="123" t="s">
        <v>198</v>
      </c>
      <c r="D115" s="218">
        <v>5500</v>
      </c>
      <c r="E115" s="186" t="s">
        <v>232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2710265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2710265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6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3" t="s">
        <v>53</v>
      </c>
      <c r="B1" s="344"/>
      <c r="C1" s="344"/>
      <c r="D1" s="344"/>
      <c r="E1" s="345"/>
      <c r="F1" s="5"/>
      <c r="G1" s="5"/>
    </row>
    <row r="2" spans="1:25" ht="21.75">
      <c r="A2" s="349" t="s">
        <v>68</v>
      </c>
      <c r="B2" s="350"/>
      <c r="C2" s="350"/>
      <c r="D2" s="350"/>
      <c r="E2" s="351"/>
      <c r="F2" s="5"/>
      <c r="G2" s="5"/>
    </row>
    <row r="3" spans="1:25" ht="23.25">
      <c r="A3" s="346" t="s">
        <v>246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118</v>
      </c>
      <c r="B4" s="353"/>
      <c r="C4" s="274"/>
      <c r="D4" s="354" t="s">
        <v>117</v>
      </c>
      <c r="E4" s="35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8856154.2036999986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103694.37140000003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26983.167700000107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31469</v>
      </c>
      <c r="C9" s="40"/>
      <c r="D9" s="300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2710265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8</v>
      </c>
      <c r="B11" s="302">
        <f>B6-B9-B10</f>
        <v>72225.371400000033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238</v>
      </c>
      <c r="E12" s="256">
        <v>325005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185</v>
      </c>
      <c r="B14" s="258">
        <v>3000000</v>
      </c>
      <c r="C14" s="39"/>
      <c r="D14" s="39" t="s">
        <v>230</v>
      </c>
      <c r="E14" s="254">
        <v>32780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242</v>
      </c>
      <c r="B15" s="258">
        <v>900000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11972225.371399999</v>
      </c>
      <c r="C17" s="40"/>
      <c r="D17" s="40" t="s">
        <v>7</v>
      </c>
      <c r="E17" s="257">
        <f>SUM(E5:E16)</f>
        <v>11972225.371399999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0" t="s">
        <v>15</v>
      </c>
      <c r="B19" s="341"/>
      <c r="C19" s="341"/>
      <c r="D19" s="341"/>
      <c r="E19" s="34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424390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228930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242900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203000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207</v>
      </c>
      <c r="B25" s="127">
        <v>26000</v>
      </c>
      <c r="C25" s="39"/>
      <c r="D25" s="279" t="s">
        <v>142</v>
      </c>
      <c r="E25" s="280">
        <v>73000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181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174</v>
      </c>
      <c r="B28" s="285">
        <v>20000</v>
      </c>
      <c r="C28" s="286"/>
      <c r="D28" s="287" t="s">
        <v>214</v>
      </c>
      <c r="E28" s="288">
        <v>41520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208</v>
      </c>
      <c r="B30" s="285">
        <v>40490</v>
      </c>
      <c r="C30" s="286"/>
      <c r="D30" s="287" t="s">
        <v>215</v>
      </c>
      <c r="E30" s="288">
        <v>20000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225</v>
      </c>
      <c r="B31" s="285">
        <v>31830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243</v>
      </c>
      <c r="B32" s="285">
        <v>40000</v>
      </c>
      <c r="C32" s="286"/>
      <c r="D32" s="287" t="s">
        <v>220</v>
      </c>
      <c r="E32" s="288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05" t="s">
        <v>236</v>
      </c>
      <c r="B33" s="306">
        <v>47500</v>
      </c>
      <c r="C33" s="294"/>
      <c r="D33" s="303" t="s">
        <v>244</v>
      </c>
      <c r="E33" s="304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14"/>
      <c r="B34" s="1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29:E32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2022-04-13T19:21:37Z</dcterms:modified>
</cp:coreProperties>
</file>