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6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<sst xmlns="http://schemas.openxmlformats.org/spreadsheetml/2006/main" count="166" uniqueCount="99">
  <si>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</si>
  <si>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</si>
  <si>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</si>
  <si>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</si>
  <si>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</si>
  <si>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</si>
  <si>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</si>
  <si>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</si>
  <si>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</si>
  <si>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</si>
  <si>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</si>
  <si>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</si>
  <si>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</si>
  <si>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</si>
  <si>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</si>
  <si>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</si>
  <si>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</si>
  <si>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</si>
  <si>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</si>
  <si>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</si>
  <si>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</si>
  <si>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</si>
  <si>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</si>
  <si>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</si>
  <si>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</si>
  <si>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</si>
  <si>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</si>
  <si>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</si>
  <si>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</si>
  <si>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</si>
  <si>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</si>
  <si>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</si>
  <si>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</si>
  <si>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</si>
  <si>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</si>
  <si>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</si>
  <si>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</si>
  <si>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</si>
  <si>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</si>
  <si>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</si>
  <si>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</si>
  <si>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</si>
  <si>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</si>
  <si>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</si>
  <si>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</si>
  <si>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</si>
  <si>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</si>
  <si>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</si>
  <si>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</si>
  <si>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</si>
  <si>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</si>
  <si>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</si>
  <si>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</si>
  <si>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</si>
  <si>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</si>
  <si>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</si>
  <si>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</si>
  <si>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</si>
  <si>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</si>
  <si>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</si>
  <si>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</si>
  <si>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</si>
  <si>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</si>
  <si>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</si>
  <si>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</si>
  <si>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</si>
  <si>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</si>
  <si>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</si>
  <si>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</si>
  <si>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</si>
  <si>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</si>
  <si>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</si>
  <si>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</si>
  <si>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</si>
  <si>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</si>
  <si>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</si>
  <si>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</si>
  <si>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</si>
  <si>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</si>
  <si>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</si>
  <si>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</si>
  <si>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</si>
  <si>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</si>
  <si>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</si>
  <si>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</si>
  <si>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</si>
  <si>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</si>
  <si>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</si>
  <si>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</si>
  <si>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</si>
  <si>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</si>
  <si>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</si>
  <si>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</si>
  <si>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</si>
  <si>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</si>
  <si>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</si>
  <si>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</si>
  <si>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Date: 16.01.2022</t>
  </si>
  <si>
    <t>N.B: Capital add 20,00,000 &amp; Jamuna Bank Deposit 10,00,000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</si>
</sst>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39" t="s">
        <v>13</v>
      </c>
      <c r="C1" s="239"/>
      <c r="D1" s="239"/>
      <c r="E1" s="239"/>
    </row>
    <row r="2" spans="1:11" ht="16.5" customHeight="1">
      <c r="A2" s="15"/>
      <c r="B2" s="240" t="s">
        <v>71</v>
      </c>
      <c r="C2" s="240"/>
      <c r="D2" s="240"/>
      <c r="E2" s="24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73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79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80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85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87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88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89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89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91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96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10600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10600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10600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10600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10600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10600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10600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10600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10600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10600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10600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10600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10600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10600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10600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10600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10600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10600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10600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10600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10600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10600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10600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10600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10600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10600</v>
      </c>
      <c r="F47" s="1"/>
      <c r="G47" s="15"/>
    </row>
    <row r="48" spans="1:10">
      <c r="B48" s="20"/>
      <c r="C48" s="19"/>
      <c r="D48" s="19"/>
      <c r="E48" s="21">
        <f t="shared" si="0"/>
        <v>10600</v>
      </c>
      <c r="F48" s="1"/>
      <c r="G48" s="15"/>
    </row>
    <row r="49" spans="2:7">
      <c r="B49" s="20"/>
      <c r="C49" s="19"/>
      <c r="D49" s="19"/>
      <c r="E49" s="21">
        <f t="shared" si="0"/>
        <v>10600</v>
      </c>
      <c r="F49" s="1"/>
      <c r="G49" s="15"/>
    </row>
    <row r="50" spans="2:7">
      <c r="B50" s="20"/>
      <c r="C50" s="19"/>
      <c r="D50" s="19"/>
      <c r="E50" s="21">
        <f t="shared" si="0"/>
        <v>10600</v>
      </c>
      <c r="F50" s="1"/>
      <c r="G50" s="15"/>
    </row>
    <row r="51" spans="2:7">
      <c r="B51" s="25"/>
      <c r="C51" s="21">
        <f>SUM(C5:C50)</f>
        <v>1476130</v>
      </c>
      <c r="D51" s="21">
        <f>SUM(D5:D50)</f>
        <v>1465530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41" t="s">
        <v>27</v>
      </c>
      <c r="D4" s="241" t="s">
        <v>28</v>
      </c>
      <c r="E4" s="241" t="s">
        <v>29</v>
      </c>
      <c r="F4" s="241" t="s">
        <v>30</v>
      </c>
      <c r="G4" s="241" t="s">
        <v>31</v>
      </c>
      <c r="H4" s="241" t="s">
        <v>48</v>
      </c>
      <c r="I4" s="241" t="s">
        <v>32</v>
      </c>
      <c r="J4" s="241" t="s">
        <v>33</v>
      </c>
      <c r="K4" s="241" t="s">
        <v>34</v>
      </c>
      <c r="L4" s="241" t="s">
        <v>35</v>
      </c>
      <c r="M4" s="241" t="s">
        <v>58</v>
      </c>
      <c r="N4" s="245" t="s">
        <v>78</v>
      </c>
      <c r="O4" s="243" t="s">
        <v>14</v>
      </c>
      <c r="P4" s="256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6"/>
      <c r="O5" s="244"/>
      <c r="P5" s="257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73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79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80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81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82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83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84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85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87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88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89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91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94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130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890</v>
      </c>
      <c r="R18" s="120"/>
      <c r="S18" s="4"/>
      <c r="T18" s="26"/>
      <c r="U18" s="3"/>
      <c r="V18" s="26"/>
      <c r="W18" s="3"/>
    </row>
    <row r="19" spans="1:23" s="9" customFormat="1">
      <c r="A19" s="114" t="s">
        <v>96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1530</v>
      </c>
      <c r="H37" s="141">
        <f t="shared" si="1"/>
        <v>0</v>
      </c>
      <c r="I37" s="141">
        <f t="shared" si="1"/>
        <v>1840</v>
      </c>
      <c r="J37" s="141">
        <f t="shared" si="1"/>
        <v>2000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10470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51" sqref="C51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5" t="s">
        <v>13</v>
      </c>
      <c r="B1" s="266"/>
      <c r="C1" s="266"/>
      <c r="D1" s="266"/>
      <c r="E1" s="266"/>
      <c r="F1" s="267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68" t="s">
        <v>65</v>
      </c>
      <c r="B2" s="268"/>
      <c r="C2" s="268"/>
      <c r="D2" s="268"/>
      <c r="E2" s="268"/>
      <c r="F2" s="268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69" t="s">
        <v>43</v>
      </c>
      <c r="B3" s="270"/>
      <c r="C3" s="270"/>
      <c r="D3" s="270"/>
      <c r="E3" s="270"/>
      <c r="F3" s="271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>
        <v>-544700</v>
      </c>
      <c r="D29" s="43"/>
      <c r="E29" s="43">
        <f t="shared" si="0"/>
        <v>-544700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-544700</v>
      </c>
      <c r="D33" s="43">
        <f>SUM(D5:D32)</f>
        <v>0</v>
      </c>
      <c r="E33" s="43">
        <f>SUM(E5:E32)</f>
        <v>-544700</v>
      </c>
      <c r="F33" s="43">
        <f>B33-E33</f>
        <v>544700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2" t="s">
        <v>20</v>
      </c>
      <c r="B35" s="273"/>
      <c r="C35" s="273"/>
      <c r="D35" s="274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5" t="s">
        <v>12</v>
      </c>
      <c r="B36" s="276"/>
      <c r="C36" s="276"/>
      <c r="D36" s="277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92</v>
      </c>
      <c r="B41" s="224"/>
      <c r="C41" s="227">
        <v>31990</v>
      </c>
      <c r="D41" s="224" t="s">
        <v>91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56</v>
      </c>
      <c r="B42" s="224" t="s">
        <v>59</v>
      </c>
      <c r="C42" s="227">
        <v>31990</v>
      </c>
      <c r="D42" s="224" t="s">
        <v>91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63</v>
      </c>
      <c r="B43" s="224" t="s">
        <v>64</v>
      </c>
      <c r="C43" s="227">
        <v>1800</v>
      </c>
      <c r="D43" s="228" t="s">
        <v>57</v>
      </c>
      <c r="E43" s="48"/>
      <c r="F43" s="278" t="s">
        <v>21</v>
      </c>
      <c r="G43" s="279"/>
      <c r="H43" s="279"/>
      <c r="I43" s="279"/>
      <c r="J43" s="279"/>
      <c r="K43" s="279"/>
      <c r="L43" s="280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60</v>
      </c>
      <c r="B44" s="224" t="s">
        <v>61</v>
      </c>
      <c r="C44" s="227">
        <v>6000</v>
      </c>
      <c r="D44" s="228" t="s">
        <v>55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69</v>
      </c>
      <c r="B45" s="224" t="s">
        <v>47</v>
      </c>
      <c r="C45" s="227">
        <v>4460</v>
      </c>
      <c r="D45" s="224" t="s">
        <v>68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46</v>
      </c>
      <c r="B46" s="224" t="s">
        <v>47</v>
      </c>
      <c r="C46" s="227">
        <v>147630</v>
      </c>
      <c r="D46" s="228" t="s">
        <v>70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74</v>
      </c>
      <c r="B47" s="224" t="s">
        <v>47</v>
      </c>
      <c r="C47" s="227">
        <v>299440</v>
      </c>
      <c r="D47" s="224" t="s">
        <v>75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86</v>
      </c>
      <c r="B48" s="224" t="s">
        <v>54</v>
      </c>
      <c r="C48" s="227">
        <v>500</v>
      </c>
      <c r="D48" s="224" t="s">
        <v>85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62</v>
      </c>
      <c r="B49" s="224" t="s">
        <v>93</v>
      </c>
      <c r="C49" s="227">
        <v>6000</v>
      </c>
      <c r="D49" s="224" t="s">
        <v>91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 t="s">
        <v>90</v>
      </c>
      <c r="B50" s="224"/>
      <c r="C50" s="227">
        <v>14890</v>
      </c>
      <c r="D50" s="224" t="s">
        <v>94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58" t="s">
        <v>41</v>
      </c>
      <c r="G62" s="259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0" t="s">
        <v>23</v>
      </c>
      <c r="B113" s="261"/>
      <c r="C113" s="203">
        <f>SUM(C37:C112)</f>
        <v>544700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2" t="s">
        <v>24</v>
      </c>
      <c r="B115" s="263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4"/>
      <c r="G150" s="264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L10" sqref="L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4" t="s">
        <v>44</v>
      </c>
      <c r="B1" s="285"/>
      <c r="C1" s="285"/>
      <c r="D1" s="285"/>
      <c r="E1" s="286"/>
      <c r="F1" s="230"/>
      <c r="G1" s="1"/>
    </row>
    <row r="2" spans="1:29" ht="21.75">
      <c r="A2" s="293" t="s">
        <v>43</v>
      </c>
      <c r="B2" s="294"/>
      <c r="C2" s="294"/>
      <c r="D2" s="294"/>
      <c r="E2" s="295"/>
      <c r="F2" s="230"/>
      <c r="G2" s="1"/>
    </row>
    <row r="3" spans="1:29" ht="24" thickBot="1">
      <c r="A3" s="287" t="s">
        <v>97</v>
      </c>
      <c r="B3" s="288"/>
      <c r="C3" s="288"/>
      <c r="D3" s="288"/>
      <c r="E3" s="289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50</v>
      </c>
      <c r="B4" s="297"/>
      <c r="C4" s="297"/>
      <c r="D4" s="297"/>
      <c r="E4" s="298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99" t="s">
        <v>49</v>
      </c>
      <c r="B5" s="300">
        <v>9000000</v>
      </c>
      <c r="C5" s="187"/>
      <c r="D5" s="188" t="s">
        <v>10</v>
      </c>
      <c r="E5" s="217">
        <v>8136390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128474.7</v>
      </c>
      <c r="C6" s="34"/>
      <c r="D6" s="174" t="s">
        <v>52</v>
      </c>
      <c r="E6" s="180">
        <v>10600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77</v>
      </c>
      <c r="E7" s="218">
        <v>426314.69999999925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66</v>
      </c>
      <c r="B9" s="179">
        <v>10470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544700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118004.7</v>
      </c>
      <c r="C11" s="32"/>
      <c r="D11" s="174" t="s">
        <v>45</v>
      </c>
      <c r="E11" s="218">
        <v>0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9118004.6999999993</v>
      </c>
      <c r="C16" s="32"/>
      <c r="D16" s="174" t="s">
        <v>6</v>
      </c>
      <c r="E16" s="180">
        <f>E5+E6+E7+E10+E11+E12</f>
        <v>9118004.6999999993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0" t="s">
        <v>12</v>
      </c>
      <c r="B18" s="291"/>
      <c r="C18" s="291"/>
      <c r="D18" s="291"/>
      <c r="E18" s="292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53</v>
      </c>
      <c r="B19" s="233">
        <v>147630</v>
      </c>
      <c r="C19" s="226"/>
      <c r="D19" s="226" t="s">
        <v>67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76</v>
      </c>
      <c r="B20" s="234">
        <v>299440</v>
      </c>
      <c r="C20" s="232"/>
      <c r="D20" s="238" t="s">
        <v>95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1" t="s">
        <v>98</v>
      </c>
      <c r="B21" s="282"/>
      <c r="C21" s="282"/>
      <c r="D21" s="282"/>
      <c r="E21" s="283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2022-01-16T15:11:33Z</dcterms:modified>
</cp:coreProperties>
</file>