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6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<sst xmlns="http://schemas.openxmlformats.org/spreadsheetml/2006/main" count="144" uniqueCount="93">
  <si>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</si>
  <si>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</si>
  <si>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</si>
  <si>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</si>
  <si>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</si>
  <si>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</si>
  <si>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</si>
  <si>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</si>
  <si>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</si>
  <si>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</si>
  <si>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</si>
  <si>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</si>
  <si>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</si>
  <si>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</si>
  <si>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</si>
  <si>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</si>
  <si>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</si>
  <si>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</si>
  <si>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</si>
  <si>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</si>
  <si>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</si>
  <si>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</si>
  <si>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</si>
  <si>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</si>
  <si>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</si>
  <si>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</si>
  <si>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</si>
  <si>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</si>
  <si>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</si>
  <si>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</si>
  <si>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</si>
  <si>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</si>
  <si>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</si>
  <si>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</si>
  <si>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</si>
  <si>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</si>
  <si>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</si>
  <si>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</si>
  <si>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</si>
  <si>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</si>
  <si>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</si>
  <si>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</si>
  <si>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</si>
  <si>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</si>
  <si>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</si>
  <si>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</si>
  <si>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</si>
  <si>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</si>
  <si>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</si>
  <si>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</si>
  <si>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</si>
  <si>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</si>
  <si>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</si>
  <si>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</si>
  <si>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</si>
  <si>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</si>
  <si>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</si>
  <si>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</si>
  <si>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</si>
  <si>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</si>
  <si>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</si>
  <si>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</si>
  <si>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</si>
  <si>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</si>
  <si>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</si>
  <si>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</si>
  <si>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</si>
  <si>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</si>
  <si>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</si>
  <si>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</si>
  <si>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</si>
  <si>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</si>
  <si>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</si>
  <si>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19.01.2022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</si>
  <si>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</si>
  <si>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</si>
  <si>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</si>
  <si>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</si>
  <si>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</si>
  <si>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</si>
  <si>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</si>
  <si>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</si>
  <si>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</si>
  <si>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</si>
  <si>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</si>
  <si>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</si>
  <si>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</si>
  <si>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</si>
  <si>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</si>
  <si>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</si>
  <si>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</si>
  <si>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Date: 06.02.2022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</si>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</sst>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9" sqref="F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80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83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19">
        <v>830000</v>
      </c>
      <c r="D8" s="151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20825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20825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20825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20825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20825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20825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20825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20825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20825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20825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20825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20825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20825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20825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20825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20825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20825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20825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20825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20825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20825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20825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20825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20825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20825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20825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20825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20825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20825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20825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20825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20825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20825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20825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20825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20825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20825</v>
      </c>
      <c r="F47" s="1"/>
      <c r="G47" s="15"/>
    </row>
    <row r="48" spans="1:10">
      <c r="B48" s="20"/>
      <c r="C48" s="19"/>
      <c r="D48" s="19"/>
      <c r="E48" s="21">
        <f t="shared" si="0"/>
        <v>20825</v>
      </c>
      <c r="F48" s="1"/>
      <c r="G48" s="15"/>
    </row>
    <row r="49" spans="2:7">
      <c r="B49" s="20"/>
      <c r="C49" s="19"/>
      <c r="D49" s="19"/>
      <c r="E49" s="21">
        <f t="shared" si="0"/>
        <v>20825</v>
      </c>
      <c r="F49" s="1"/>
      <c r="G49" s="15"/>
    </row>
    <row r="50" spans="2:7">
      <c r="B50" s="20"/>
      <c r="C50" s="19"/>
      <c r="D50" s="19"/>
      <c r="E50" s="21">
        <f t="shared" si="0"/>
        <v>20825</v>
      </c>
      <c r="F50" s="1"/>
      <c r="G50" s="15"/>
    </row>
    <row r="51" spans="2:7">
      <c r="B51" s="25"/>
      <c r="C51" s="21">
        <f>SUM(C5:C50)</f>
        <v>4285425</v>
      </c>
      <c r="D51" s="21">
        <f>SUM(D5:D50)</f>
        <v>4264600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9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2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3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4" customFormat="1" ht="16.5" thickBot="1">
      <c r="A3" s="256" t="s">
        <v>81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106" customFormat="1">
      <c r="A4" s="259" t="s">
        <v>25</v>
      </c>
      <c r="B4" s="261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72</v>
      </c>
      <c r="L4" s="248" t="s">
        <v>34</v>
      </c>
      <c r="M4" s="248" t="s">
        <v>54</v>
      </c>
      <c r="N4" s="252"/>
      <c r="O4" s="250" t="s">
        <v>14</v>
      </c>
      <c r="P4" s="26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3"/>
      <c r="O5" s="251"/>
      <c r="P5" s="26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82</v>
      </c>
      <c r="B6" s="115">
        <v>500</v>
      </c>
      <c r="C6" s="115"/>
      <c r="D6" s="116"/>
      <c r="E6" s="116"/>
      <c r="F6" s="116"/>
      <c r="G6" s="116"/>
      <c r="H6" s="116"/>
      <c r="I6" s="117">
        <v>120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780</v>
      </c>
      <c r="R6" s="120"/>
      <c r="S6" s="121"/>
      <c r="T6" s="26"/>
      <c r="U6" s="3"/>
      <c r="V6" s="26"/>
      <c r="W6" s="3"/>
    </row>
    <row r="7" spans="1:24" s="9" customFormat="1">
      <c r="A7" s="114" t="s">
        <v>83</v>
      </c>
      <c r="B7" s="115"/>
      <c r="C7" s="115"/>
      <c r="D7" s="116"/>
      <c r="E7" s="116"/>
      <c r="F7" s="116"/>
      <c r="G7" s="116">
        <v>400</v>
      </c>
      <c r="H7" s="116"/>
      <c r="I7" s="117">
        <v>130</v>
      </c>
      <c r="J7" s="116">
        <v>160</v>
      </c>
      <c r="K7" s="116"/>
      <c r="L7" s="116"/>
      <c r="M7" s="152"/>
      <c r="N7" s="116"/>
      <c r="O7" s="116"/>
      <c r="P7" s="118"/>
      <c r="Q7" s="119">
        <f t="shared" si="0"/>
        <v>690</v>
      </c>
      <c r="R7" s="120"/>
      <c r="S7" s="26"/>
      <c r="T7" s="26"/>
      <c r="U7" s="26"/>
      <c r="V7" s="26"/>
      <c r="W7" s="26"/>
    </row>
    <row r="8" spans="1:24" s="9" customFormat="1">
      <c r="A8" s="114" t="s">
        <v>85</v>
      </c>
      <c r="B8" s="122"/>
      <c r="C8" s="115"/>
      <c r="D8" s="123"/>
      <c r="E8" s="123"/>
      <c r="F8" s="123"/>
      <c r="G8" s="123"/>
      <c r="H8" s="123"/>
      <c r="I8" s="124">
        <v>70</v>
      </c>
      <c r="J8" s="123"/>
      <c r="K8" s="123"/>
      <c r="L8" s="123"/>
      <c r="M8" s="153"/>
      <c r="N8" s="123"/>
      <c r="O8" s="123"/>
      <c r="P8" s="125"/>
      <c r="Q8" s="119">
        <f t="shared" si="0"/>
        <v>70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86</v>
      </c>
      <c r="B9" s="122">
        <v>500</v>
      </c>
      <c r="C9" s="115"/>
      <c r="D9" s="123"/>
      <c r="E9" s="123"/>
      <c r="F9" s="123"/>
      <c r="G9" s="123">
        <v>120</v>
      </c>
      <c r="H9" s="123"/>
      <c r="I9" s="124">
        <v>140</v>
      </c>
      <c r="J9" s="123">
        <v>160</v>
      </c>
      <c r="K9" s="123"/>
      <c r="L9" s="123"/>
      <c r="M9" s="153"/>
      <c r="N9" s="123"/>
      <c r="O9" s="123"/>
      <c r="P9" s="125"/>
      <c r="Q9" s="119">
        <f t="shared" si="0"/>
        <v>920</v>
      </c>
      <c r="R9" s="120"/>
      <c r="S9" s="6"/>
      <c r="T9" s="6"/>
      <c r="U9" s="26"/>
      <c r="V9" s="26"/>
      <c r="W9" s="26"/>
    </row>
    <row r="10" spans="1:24" s="9" customFormat="1">
      <c r="A10" s="114" t="s">
        <v>90</v>
      </c>
      <c r="B10" s="122"/>
      <c r="C10" s="115"/>
      <c r="D10" s="123"/>
      <c r="E10" s="123"/>
      <c r="F10" s="123"/>
      <c r="G10" s="123">
        <v>120</v>
      </c>
      <c r="H10" s="123"/>
      <c r="I10" s="123">
        <v>240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520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640</v>
      </c>
      <c r="H37" s="141">
        <f t="shared" si="1"/>
        <v>0</v>
      </c>
      <c r="I37" s="141">
        <f t="shared" si="1"/>
        <v>700</v>
      </c>
      <c r="J37" s="141">
        <f t="shared" si="1"/>
        <v>640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2980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61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>
        <v>-570570</v>
      </c>
      <c r="E29" s="43">
        <f t="shared" si="0"/>
        <v>-570570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-570570</v>
      </c>
      <c r="E33" s="43">
        <f>SUM(E5:E32)</f>
        <v>-570570</v>
      </c>
      <c r="F33" s="43">
        <f>B33-E33</f>
        <v>570570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52</v>
      </c>
      <c r="B41" s="221" t="s">
        <v>55</v>
      </c>
      <c r="C41" s="224">
        <v>31990</v>
      </c>
      <c r="D41" s="221" t="s">
        <v>70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59</v>
      </c>
      <c r="B42" s="221" t="s">
        <v>60</v>
      </c>
      <c r="C42" s="224">
        <v>1800</v>
      </c>
      <c r="D42" s="225" t="s">
        <v>53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56</v>
      </c>
      <c r="B43" s="221" t="s">
        <v>57</v>
      </c>
      <c r="C43" s="224">
        <v>6000</v>
      </c>
      <c r="D43" s="225" t="s">
        <v>51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65</v>
      </c>
      <c r="B44" s="221" t="s">
        <v>46</v>
      </c>
      <c r="C44" s="224">
        <v>4460</v>
      </c>
      <c r="D44" s="221" t="s">
        <v>64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45</v>
      </c>
      <c r="B45" s="221" t="s">
        <v>46</v>
      </c>
      <c r="C45" s="224">
        <v>154550</v>
      </c>
      <c r="D45" s="225" t="s">
        <v>73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1" t="s">
        <v>66</v>
      </c>
      <c r="B46" s="221" t="s">
        <v>46</v>
      </c>
      <c r="C46" s="224">
        <v>299440</v>
      </c>
      <c r="D46" s="221" t="s">
        <v>67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74</v>
      </c>
      <c r="B47" s="221"/>
      <c r="C47" s="224">
        <v>37340</v>
      </c>
      <c r="D47" s="221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5" t="s">
        <v>58</v>
      </c>
      <c r="B48" s="221" t="s">
        <v>71</v>
      </c>
      <c r="C48" s="224">
        <v>3000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1" t="s">
        <v>76</v>
      </c>
      <c r="B49" s="221"/>
      <c r="C49" s="224">
        <v>31990</v>
      </c>
      <c r="D49" s="221" t="s">
        <v>75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/>
      <c r="B50" s="221"/>
      <c r="C50" s="224"/>
      <c r="D50" s="221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570570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87</v>
      </c>
      <c r="B2" s="298"/>
      <c r="C2" s="298"/>
      <c r="D2" s="298"/>
      <c r="E2" s="299"/>
      <c r="F2" s="227"/>
      <c r="G2" s="1"/>
    </row>
    <row r="3" spans="1:29" ht="24" thickBot="1">
      <c r="A3" s="291" t="s">
        <v>91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48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79</v>
      </c>
      <c r="B5" s="232">
        <v>9000000</v>
      </c>
      <c r="C5" s="185"/>
      <c r="D5" s="186" t="s">
        <v>10</v>
      </c>
      <c r="E5" s="215">
        <v>7564490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44797.1</v>
      </c>
      <c r="C6" s="34"/>
      <c r="D6" s="174" t="s">
        <v>78</v>
      </c>
      <c r="E6" s="180">
        <v>20825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5"/>
      <c r="B7" s="220"/>
      <c r="C7" s="32"/>
      <c r="D7" s="174" t="s">
        <v>69</v>
      </c>
      <c r="E7" s="216">
        <v>68282.099999999627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62</v>
      </c>
      <c r="B10" s="179">
        <v>2980</v>
      </c>
      <c r="C10" s="32"/>
      <c r="D10" s="174" t="s">
        <v>12</v>
      </c>
      <c r="E10" s="180">
        <v>570570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0</v>
      </c>
      <c r="C11" s="32"/>
      <c r="D11" s="174" t="s">
        <v>44</v>
      </c>
      <c r="E11" s="216">
        <v>517650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41817.1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92</v>
      </c>
      <c r="B15" s="220">
        <v>300000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B5+B6+B7-B10-B15-B11</f>
        <v>8741817.0999999996</v>
      </c>
      <c r="C16" s="32"/>
      <c r="D16" s="174" t="s">
        <v>6</v>
      </c>
      <c r="E16" s="180">
        <f>E5+E6+E7+E10+E11</f>
        <v>8741817.0999999996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63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68</v>
      </c>
      <c r="B20" s="242">
        <v>299440</v>
      </c>
      <c r="C20" s="243"/>
      <c r="D20" s="241" t="s">
        <v>88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84</v>
      </c>
      <c r="B21" s="237">
        <v>10000</v>
      </c>
      <c r="C21" s="238"/>
      <c r="D21" s="239" t="s">
        <v>89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2022-02-06T16:06:42Z</dcterms:modified>
</cp:coreProperties>
</file>