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9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<sst xmlns="http://schemas.openxmlformats.org/spreadsheetml/2006/main" count="453" uniqueCount="240">
  <si>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</si>
  <si>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</si>
  <si>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</si>
  <si>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</si>
  <si>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</si>
  <si>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</si>
  <si>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</si>
  <si>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</si>
  <si>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</si>
  <si>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</si>
  <si>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</si>
  <si>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</si>
  <si>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</si>
  <si>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</si>
  <si>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</si>
  <si>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</si>
  <si>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</si>
  <si>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</si>
  <si>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</si>
  <si>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</si>
  <si>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</si>
  <si>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</si>
  <si>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</si>
  <si>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</si>
  <si>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</si>
  <si>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</si>
  <si>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</si>
  <si>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</si>
  <si>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</si>
  <si>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</si>
  <si>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</si>
  <si>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</si>
  <si>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</si>
  <si>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</si>
  <si>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</si>
  <si>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</si>
  <si>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</si>
  <si>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</si>
  <si>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</si>
  <si>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</si>
  <si>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</si>
  <si>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</si>
  <si>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</si>
  <si>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</si>
  <si>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</si>
  <si>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</si>
  <si>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</si>
  <si>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</si>
  <si>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</si>
  <si>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</si>
  <si>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</si>
  <si>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</si>
  <si>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</si>
  <si>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</si>
  <si>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</si>
  <si>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</si>
  <si>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</si>
  <si>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</si>
  <si>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</si>
  <si>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</si>
  <si>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</si>
  <si>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</si>
  <si>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</si>
  <si>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</si>
  <si>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</si>
  <si>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</si>
  <si>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</si>
  <si>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</si>
  <si>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</si>
  <si>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</si>
  <si>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</si>
  <si>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</si>
  <si>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</si>
  <si>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</si>
  <si>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</si>
  <si>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</si>
  <si>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</si>
  <si>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</si>
  <si>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</si>
  <si>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</si>
  <si>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</si>
  <si>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</si>
  <si>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</si>
  <si>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</si>
  <si>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</si>
  <si>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</si>
  <si>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</si>
  <si>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</si>
  <si>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</si>
  <si>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</si>
  <si>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</si>
  <si>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</si>
  <si>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</si>
  <si>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</si>
  <si>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</si>
  <si>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</si>
  <si>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</si>
  <si>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</si>
  <si>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</si>
  <si>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</si>
  <si>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</si>
  <si>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</si>
  <si>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</si>
  <si>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</si>
  <si>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</si>
  <si>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</si>
  <si>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</si>
  <si>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</si>
  <si>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</si>
  <si>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</si>
  <si>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</si>
  <si>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</si>
  <si>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</si>
  <si>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</si>
  <si>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</si>
  <si>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</si>
  <si>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</si>
  <si>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</si>
  <si>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</si>
  <si>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</si>
  <si>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</si>
  <si>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</si>
  <si>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</si>
  <si>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</si>
  <si>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</si>
  <si>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</si>
  <si>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</si>
  <si>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</si>
  <si>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</si>
  <si>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</si>
  <si>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</si>
  <si>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</si>
  <si>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</si>
  <si>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</si>
  <si>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</si>
  <si>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</si>
  <si>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</si>
  <si>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</si>
  <si>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</si>
  <si>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</si>
  <si>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</si>
  <si>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</si>
  <si>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</si>
  <si>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</si>
  <si>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</si>
  <si>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</si>
  <si>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</si>
  <si>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</si>
  <si>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</si>
  <si>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</si>
  <si>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</si>
  <si>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</si>
  <si>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</si>
  <si>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</si>
  <si>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</si>
  <si>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</si>
  <si>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</si>
  <si>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</si>
  <si>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</si>
  <si>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</si>
  <si>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</si>
  <si>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</si>
  <si>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</si>
  <si>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</si>
  <si>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</si>
  <si>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</si>
  <si>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</si>
  <si>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</si>
  <si>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</si>
  <si>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</si>
  <si>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</si>
  <si>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</si>
  <si>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</si>
  <si>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</si>
  <si>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</si>
  <si>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</si>
  <si>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</si>
  <si>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</si>
  <si>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</si>
  <si>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</si>
  <si>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</si>
  <si>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</si>
  <si>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</si>
  <si>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</si>
  <si>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</si>
  <si>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</si>
  <si>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</si>
  <si>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</si>
  <si>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</si>
  <si>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</si>
  <si>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</si>
  <si>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</si>
  <si>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</si>
  <si>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</si>
  <si>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</si>
  <si>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</si>
  <si>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</si>
  <si>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</si>
  <si>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</si>
  <si>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</si>
  <si>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</si>
  <si>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</si>
  <si>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</si>
  <si>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</si>
  <si>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</si>
  <si>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</si>
  <si>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</si>
  <si>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</si>
  <si>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</si>
  <si>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</si>
  <si>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</si>
  <si>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</si>
  <si>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</si>
  <si>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</si>
  <si>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</si>
  <si>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</si>
  <si>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</si>
  <si>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</si>
  <si>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</si>
  <si>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</si>
  <si>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</si>
  <si>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</si>
  <si>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</si>
  <si>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</si>
  <si>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</si>
  <si>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</si>
  <si>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</si>
  <si>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</si>
  <si>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 xml:space="preserve">Harun </t>
  </si>
  <si>
    <t>16.02.2022</t>
  </si>
  <si>
    <t>Friends Telecomo</t>
  </si>
  <si>
    <t>17.02.2022</t>
  </si>
  <si>
    <t>C=Galaxy Mobile</t>
  </si>
  <si>
    <t>Date:19.02.2022</t>
  </si>
  <si>
    <t>19.02.2022</t>
  </si>
  <si>
    <t>Symphony  Balance(-)</t>
  </si>
  <si>
    <t>BOSS</t>
  </si>
  <si>
    <t>A.M Tipu</t>
  </si>
  <si>
    <t>Z45</t>
  </si>
  <si>
    <t>Tuton 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</si>
</sst>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62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21" sqref="B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195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1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1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1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1"/>
      <c r="B9" s="26" t="s">
        <v>208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1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1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1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1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1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1"/>
      <c r="B15" s="26" t="s">
        <v>216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1"/>
      <c r="B16" s="26" t="s">
        <v>217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1"/>
      <c r="B17" s="26" t="s">
        <v>227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1"/>
      <c r="B18" s="26" t="s">
        <v>229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1"/>
      <c r="B19" s="26" t="s">
        <v>231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1"/>
      <c r="B20" s="26" t="s">
        <v>234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1"/>
      <c r="B21" s="26"/>
      <c r="C21" s="267"/>
      <c r="D21" s="267"/>
      <c r="E21" s="269">
        <f>E20+C21-D21</f>
        <v>11038</v>
      </c>
      <c r="F21" s="283"/>
      <c r="G21" s="2"/>
    </row>
    <row r="22" spans="1:7">
      <c r="A22" s="311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1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1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1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1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1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1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1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1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1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1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1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1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1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1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1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1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1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1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1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1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1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1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1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1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1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1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1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1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1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1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1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1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1"/>
      <c r="B55" s="26"/>
      <c r="C55" s="267"/>
      <c r="D55" s="267"/>
      <c r="E55" s="269">
        <f t="shared" si="0"/>
        <v>11038</v>
      </c>
      <c r="F55" s="2"/>
    </row>
    <row r="56" spans="1:7">
      <c r="A56" s="311"/>
      <c r="B56" s="26"/>
      <c r="C56" s="267"/>
      <c r="D56" s="267"/>
      <c r="E56" s="269">
        <f t="shared" si="0"/>
        <v>11038</v>
      </c>
      <c r="F56" s="2"/>
    </row>
    <row r="57" spans="1:7">
      <c r="A57" s="311"/>
      <c r="B57" s="26"/>
      <c r="C57" s="267"/>
      <c r="D57" s="267"/>
      <c r="E57" s="269">
        <f t="shared" si="0"/>
        <v>11038</v>
      </c>
      <c r="F57" s="2"/>
    </row>
    <row r="58" spans="1:7">
      <c r="A58" s="311"/>
      <c r="B58" s="26"/>
      <c r="C58" s="267"/>
      <c r="D58" s="267"/>
      <c r="E58" s="269">
        <f t="shared" si="0"/>
        <v>11038</v>
      </c>
      <c r="F58" s="2"/>
    </row>
    <row r="59" spans="1:7">
      <c r="A59" s="311"/>
      <c r="B59" s="26"/>
      <c r="C59" s="267"/>
      <c r="D59" s="267"/>
      <c r="E59" s="269">
        <f t="shared" si="0"/>
        <v>11038</v>
      </c>
      <c r="F59" s="2"/>
    </row>
    <row r="60" spans="1:7">
      <c r="A60" s="311"/>
      <c r="B60" s="26"/>
      <c r="C60" s="267"/>
      <c r="D60" s="267"/>
      <c r="E60" s="269">
        <f t="shared" si="0"/>
        <v>11038</v>
      </c>
      <c r="F60" s="2"/>
    </row>
    <row r="61" spans="1:7">
      <c r="A61" s="311"/>
      <c r="B61" s="26"/>
      <c r="C61" s="267"/>
      <c r="D61" s="267"/>
      <c r="E61" s="269">
        <f t="shared" si="0"/>
        <v>11038</v>
      </c>
      <c r="F61" s="2"/>
    </row>
    <row r="62" spans="1:7">
      <c r="A62" s="311"/>
      <c r="B62" s="26"/>
      <c r="C62" s="267"/>
      <c r="D62" s="267"/>
      <c r="E62" s="269">
        <f t="shared" si="0"/>
        <v>11038</v>
      </c>
      <c r="F62" s="2"/>
    </row>
    <row r="63" spans="1:7">
      <c r="A63" s="311"/>
      <c r="B63" s="26"/>
      <c r="C63" s="267"/>
      <c r="D63" s="267"/>
      <c r="E63" s="269">
        <f t="shared" si="0"/>
        <v>11038</v>
      </c>
      <c r="F63" s="2"/>
    </row>
    <row r="64" spans="1:7">
      <c r="A64" s="311"/>
      <c r="B64" s="26"/>
      <c r="C64" s="267"/>
      <c r="D64" s="267"/>
      <c r="E64" s="269">
        <f t="shared" si="0"/>
        <v>11038</v>
      </c>
      <c r="F64" s="2"/>
    </row>
    <row r="65" spans="1:7">
      <c r="A65" s="311"/>
      <c r="B65" s="26"/>
      <c r="C65" s="267"/>
      <c r="D65" s="267"/>
      <c r="E65" s="269">
        <f t="shared" si="0"/>
        <v>11038</v>
      </c>
      <c r="F65" s="2"/>
    </row>
    <row r="66" spans="1:7">
      <c r="A66" s="311"/>
      <c r="B66" s="26"/>
      <c r="C66" s="267"/>
      <c r="D66" s="267"/>
      <c r="E66" s="269">
        <f t="shared" si="0"/>
        <v>11038</v>
      </c>
      <c r="F66" s="2"/>
    </row>
    <row r="67" spans="1:7">
      <c r="A67" s="311"/>
      <c r="B67" s="26"/>
      <c r="C67" s="267"/>
      <c r="D67" s="267"/>
      <c r="E67" s="269">
        <f t="shared" si="0"/>
        <v>11038</v>
      </c>
      <c r="F67" s="2"/>
    </row>
    <row r="68" spans="1:7">
      <c r="A68" s="311"/>
      <c r="B68" s="26"/>
      <c r="C68" s="267"/>
      <c r="D68" s="267"/>
      <c r="E68" s="269">
        <f t="shared" si="0"/>
        <v>11038</v>
      </c>
      <c r="F68" s="2"/>
    </row>
    <row r="69" spans="1:7">
      <c r="A69" s="311"/>
      <c r="B69" s="26"/>
      <c r="C69" s="267"/>
      <c r="D69" s="267"/>
      <c r="E69" s="269">
        <f t="shared" si="0"/>
        <v>11038</v>
      </c>
      <c r="F69" s="2"/>
    </row>
    <row r="70" spans="1:7">
      <c r="A70" s="311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1"/>
      <c r="B71" s="26"/>
      <c r="C71" s="267"/>
      <c r="D71" s="267"/>
      <c r="E71" s="269">
        <f t="shared" si="1"/>
        <v>11038</v>
      </c>
      <c r="F71" s="2"/>
    </row>
    <row r="72" spans="1:7">
      <c r="A72" s="311"/>
      <c r="B72" s="26"/>
      <c r="C72" s="267"/>
      <c r="D72" s="267"/>
      <c r="E72" s="269">
        <f t="shared" si="1"/>
        <v>11038</v>
      </c>
      <c r="F72" s="2"/>
    </row>
    <row r="73" spans="1:7">
      <c r="A73" s="311"/>
      <c r="B73" s="26"/>
      <c r="C73" s="267"/>
      <c r="D73" s="267"/>
      <c r="E73" s="269">
        <f t="shared" si="1"/>
        <v>11038</v>
      </c>
      <c r="F73" s="2"/>
    </row>
    <row r="74" spans="1:7">
      <c r="A74" s="311"/>
      <c r="B74" s="26"/>
      <c r="C74" s="267"/>
      <c r="D74" s="267"/>
      <c r="E74" s="269">
        <f t="shared" si="1"/>
        <v>11038</v>
      </c>
      <c r="F74" s="2"/>
    </row>
    <row r="75" spans="1:7">
      <c r="A75" s="311"/>
      <c r="B75" s="26"/>
      <c r="C75" s="267"/>
      <c r="D75" s="267"/>
      <c r="E75" s="269">
        <f t="shared" si="1"/>
        <v>11038</v>
      </c>
      <c r="F75" s="2"/>
    </row>
    <row r="76" spans="1:7">
      <c r="A76" s="311"/>
      <c r="B76" s="26"/>
      <c r="C76" s="267"/>
      <c r="D76" s="267"/>
      <c r="E76" s="269">
        <f t="shared" si="1"/>
        <v>11038</v>
      </c>
      <c r="F76" s="2"/>
    </row>
    <row r="77" spans="1:7">
      <c r="A77" s="311"/>
      <c r="B77" s="26"/>
      <c r="C77" s="267"/>
      <c r="D77" s="267"/>
      <c r="E77" s="269">
        <f t="shared" si="1"/>
        <v>11038</v>
      </c>
      <c r="F77" s="2"/>
    </row>
    <row r="78" spans="1:7">
      <c r="A78" s="311"/>
      <c r="B78" s="26"/>
      <c r="C78" s="267"/>
      <c r="D78" s="267"/>
      <c r="E78" s="269">
        <f t="shared" si="1"/>
        <v>11038</v>
      </c>
      <c r="F78" s="2"/>
    </row>
    <row r="79" spans="1:7">
      <c r="A79" s="311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1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1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1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1"/>
      <c r="B83" s="31"/>
      <c r="C83" s="269">
        <f>SUM(C5:C72)</f>
        <v>5111038</v>
      </c>
      <c r="D83" s="269">
        <f>SUM(D5:D77)</f>
        <v>5100000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124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196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35</v>
      </c>
      <c r="B4" s="323" t="s">
        <v>36</v>
      </c>
      <c r="C4" s="312" t="s">
        <v>37</v>
      </c>
      <c r="D4" s="312" t="s">
        <v>38</v>
      </c>
      <c r="E4" s="312" t="s">
        <v>39</v>
      </c>
      <c r="F4" s="312"/>
      <c r="G4" s="312" t="s">
        <v>40</v>
      </c>
      <c r="H4" s="312" t="s">
        <v>170</v>
      </c>
      <c r="I4" s="312" t="s">
        <v>169</v>
      </c>
      <c r="J4" s="312" t="s">
        <v>41</v>
      </c>
      <c r="K4" s="312" t="s">
        <v>42</v>
      </c>
      <c r="L4" s="312" t="s">
        <v>43</v>
      </c>
      <c r="M4" s="312" t="s">
        <v>44</v>
      </c>
      <c r="N4" s="312" t="s">
        <v>45</v>
      </c>
      <c r="O4" s="314" t="s">
        <v>46</v>
      </c>
      <c r="P4" s="325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216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217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229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231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234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13100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4220</v>
      </c>
      <c r="H37" s="108">
        <f t="shared" si="1"/>
        <v>0</v>
      </c>
      <c r="I37" s="108">
        <f t="shared" si="1"/>
        <v>0</v>
      </c>
      <c r="J37" s="108">
        <f t="shared" si="1"/>
        <v>605</v>
      </c>
      <c r="K37" s="108">
        <f t="shared" si="1"/>
        <v>6600</v>
      </c>
      <c r="L37" s="108">
        <f t="shared" si="1"/>
        <v>799</v>
      </c>
      <c r="M37" s="108">
        <f t="shared" si="1"/>
        <v>1200</v>
      </c>
      <c r="N37" s="124">
        <f t="shared" si="1"/>
        <v>270</v>
      </c>
      <c r="O37" s="108">
        <f t="shared" si="1"/>
        <v>0</v>
      </c>
      <c r="P37" s="109">
        <f t="shared" si="1"/>
        <v>650</v>
      </c>
      <c r="Q37" s="110">
        <f>SUM(Q6:Q36)</f>
        <v>37357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G120" sqref="G12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197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109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216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217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229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231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234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6948870</v>
      </c>
      <c r="C33" s="275">
        <f>SUM(C5:C32)</f>
        <v>6878453</v>
      </c>
      <c r="D33" s="274">
        <f>SUM(D5:D32)</f>
        <v>36137</v>
      </c>
      <c r="E33" s="274">
        <f>SUM(E5:E32)</f>
        <v>6914590</v>
      </c>
      <c r="F33" s="274">
        <f>B33-E33</f>
        <v>34280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-2000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1300</v>
      </c>
      <c r="E39" s="185" t="s">
        <v>234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217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3400</v>
      </c>
      <c r="E42" s="185" t="s">
        <v>234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218</v>
      </c>
      <c r="C43" s="125" t="s">
        <v>136</v>
      </c>
      <c r="D43" s="218">
        <v>9580</v>
      </c>
      <c r="E43" s="186" t="s">
        <v>217</v>
      </c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223</v>
      </c>
      <c r="C44" s="125" t="s">
        <v>136</v>
      </c>
      <c r="D44" s="218">
        <v>1500</v>
      </c>
      <c r="E44" s="186" t="s">
        <v>231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340230</v>
      </c>
      <c r="E46" s="285" t="s">
        <v>234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207000</v>
      </c>
      <c r="E47" s="187" t="s">
        <v>234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234560</v>
      </c>
      <c r="E50" s="187" t="s">
        <v>234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217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36480</v>
      </c>
      <c r="E53" s="189" t="s">
        <v>234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216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219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220</v>
      </c>
      <c r="C78" s="125"/>
      <c r="D78" s="221">
        <v>20000</v>
      </c>
      <c r="E78" s="189" t="s">
        <v>229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230</v>
      </c>
      <c r="C79" s="125"/>
      <c r="D79" s="221">
        <v>15720</v>
      </c>
      <c r="E79" s="188" t="s">
        <v>234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30000</v>
      </c>
      <c r="E81" s="189" t="s">
        <v>231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6880</v>
      </c>
      <c r="E82" s="188" t="s">
        <v>229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216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245000</v>
      </c>
      <c r="E86" s="188" t="s">
        <v>231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15500</v>
      </c>
      <c r="E87" s="187" t="s">
        <v>229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221</v>
      </c>
      <c r="B89" s="60" t="s">
        <v>222</v>
      </c>
      <c r="C89" s="125"/>
      <c r="D89" s="221">
        <v>25000</v>
      </c>
      <c r="E89" s="187" t="s">
        <v>234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9000</v>
      </c>
      <c r="E90" s="188" t="s">
        <v>231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217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8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 t="s">
        <v>239</v>
      </c>
      <c r="C110" s="125"/>
      <c r="D110" s="221">
        <v>2000</v>
      </c>
      <c r="E110" s="189" t="s">
        <v>234</v>
      </c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 t="s">
        <v>236</v>
      </c>
      <c r="B111" s="60" t="s">
        <v>237</v>
      </c>
      <c r="C111" s="125" t="s">
        <v>238</v>
      </c>
      <c r="D111" s="221">
        <v>9580</v>
      </c>
      <c r="E111" s="189" t="s">
        <v>234</v>
      </c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228</v>
      </c>
      <c r="C112" s="240"/>
      <c r="D112" s="221">
        <v>2500</v>
      </c>
      <c r="E112" s="189" t="s">
        <v>231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226</v>
      </c>
      <c r="C113" s="125"/>
      <c r="D113" s="221">
        <v>25000</v>
      </c>
      <c r="E113" s="189" t="s">
        <v>217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224</v>
      </c>
      <c r="C114" s="125"/>
      <c r="D114" s="221">
        <v>40000</v>
      </c>
      <c r="E114" s="189" t="s">
        <v>217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33</v>
      </c>
      <c r="B119" s="328"/>
      <c r="C119" s="340"/>
      <c r="D119" s="224">
        <f>SUM(D37:D118)</f>
        <v>2388305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34</v>
      </c>
      <c r="B121" s="328"/>
      <c r="C121" s="328"/>
      <c r="D121" s="224">
        <f>D119+M121</f>
        <v>2388305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1" t="s">
        <v>57</v>
      </c>
      <c r="B1" s="342"/>
      <c r="C1" s="342"/>
      <c r="D1" s="342"/>
      <c r="E1" s="343"/>
      <c r="F1" s="5"/>
      <c r="G1" s="5"/>
    </row>
    <row r="2" spans="1:25" ht="21.75">
      <c r="A2" s="350" t="s">
        <v>73</v>
      </c>
      <c r="B2" s="351"/>
      <c r="C2" s="351"/>
      <c r="D2" s="351"/>
      <c r="E2" s="352"/>
      <c r="F2" s="5"/>
      <c r="G2" s="5"/>
    </row>
    <row r="3" spans="1:25" ht="23.25">
      <c r="A3" s="344" t="s">
        <v>233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127</v>
      </c>
      <c r="B4" s="354"/>
      <c r="C4" s="282"/>
      <c r="D4" s="355" t="s">
        <v>126</v>
      </c>
      <c r="E4" s="35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6266327.1787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186426.7910000002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651355.61230000108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37357</v>
      </c>
      <c r="C10" s="42"/>
      <c r="D10" s="41" t="s">
        <v>12</v>
      </c>
      <c r="E10" s="257">
        <v>2388305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76000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149069.7910000002</v>
      </c>
      <c r="C12" s="42"/>
      <c r="D12" s="41" t="s">
        <v>235</v>
      </c>
      <c r="E12" s="260">
        <v>-243956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 t="s">
        <v>203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9149069.7910000011</v>
      </c>
      <c r="C15" s="42"/>
      <c r="D15" s="42" t="s">
        <v>7</v>
      </c>
      <c r="E15" s="260">
        <f>E5+E6+E7+E10+E11+E12+E13</f>
        <v>9149069.7910000011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289">
        <v>340230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8" t="s">
        <v>159</v>
      </c>
      <c r="E22" s="289">
        <v>235000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225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232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2022-02-19T18:12:50Z</dcterms:modified>
</cp:coreProperties>
</file>