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9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C113" i="14" l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33" i="14" l="1"/>
  <c r="F33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L115" i="14"/>
  <c r="I115" i="14"/>
  <c r="K115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</commentList>
</comments>
</file>

<file path=xl/sharedStrings.xml><?xml version="1.0" encoding="utf-8"?>
<sst xmlns="http://schemas.openxmlformats.org/spreadsheetml/2006/main" count="150" uniqueCount="92">
  <si>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</si>
  <si>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</si>
  <si>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</si>
  <si>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</si>
  <si>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</si>
  <si>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</si>
  <si>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</si>
  <si>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</si>
  <si>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</si>
  <si>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</si>
  <si>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</si>
  <si>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</si>
  <si>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</si>
  <si>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</si>
  <si>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</si>
  <si>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</si>
  <si>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</si>
  <si>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</si>
  <si>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</si>
  <si>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</si>
  <si>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</si>
  <si>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</si>
  <si>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</si>
  <si>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</si>
  <si>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</si>
  <si>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</si>
  <si>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</si>
  <si>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</si>
  <si>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</si>
  <si>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</si>
  <si>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</si>
  <si>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</si>
  <si>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</si>
  <si>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</si>
  <si>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</si>
  <si>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</si>
  <si>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</si>
  <si>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</si>
  <si>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</si>
  <si>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</si>
  <si>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</si>
  <si>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</si>
  <si>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</si>
  <si>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</si>
  <si>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</si>
  <si>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</si>
  <si>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</si>
  <si>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</si>
  <si>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</si>
  <si>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</si>
  <si>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</si>
  <si>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</si>
  <si>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</si>
  <si>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</si>
  <si>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</si>
  <si>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Bank</t>
  </si>
  <si>
    <t>L= Rasel Telecom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</si>
  <si>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</si>
  <si>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</si>
  <si>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</si>
  <si>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</si>
  <si>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</si>
  <si>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</si>
  <si>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</si>
  <si>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</si>
  <si>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</si>
  <si>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</si>
  <si>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</si>
  <si>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</si>
  <si>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 xml:space="preserve">General Cost </t>
  </si>
  <si>
    <t>S= Dighi Telecom</t>
  </si>
  <si>
    <t>02.12.2021</t>
  </si>
  <si>
    <t xml:space="preserve">Sojol </t>
  </si>
  <si>
    <t>DSR</t>
  </si>
  <si>
    <t>04.12.2021</t>
  </si>
  <si>
    <t>Chaskoir</t>
  </si>
  <si>
    <t>Singra</t>
  </si>
  <si>
    <t>Office</t>
  </si>
  <si>
    <t>04.11.2021</t>
  </si>
  <si>
    <t>05.12.2021</t>
  </si>
  <si>
    <t>06.12.2021</t>
  </si>
  <si>
    <t>07.12.2021</t>
  </si>
  <si>
    <t>Boss(+)</t>
  </si>
  <si>
    <t>Chandon Dada</t>
  </si>
  <si>
    <t>ASM</t>
  </si>
  <si>
    <t>Boss (+)</t>
  </si>
  <si>
    <t>08.12.2021</t>
  </si>
  <si>
    <t>09.12.2021</t>
  </si>
  <si>
    <t>Date: 09.12.2021</t>
  </si>
  <si>
    <t>9.12.2021</t>
  </si>
  <si>
    <t>bKash Jafor(-)</t>
  </si>
  <si>
    <t>Mobile Bill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</si>
</sst>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0" borderId="48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6" sqref="G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65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54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 t="s">
        <v>68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74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79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80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80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81</v>
      </c>
      <c r="C13" s="19">
        <v>210000</v>
      </c>
      <c r="D13" s="19">
        <v>0</v>
      </c>
      <c r="E13" s="185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81</v>
      </c>
      <c r="C14" s="181">
        <v>1000000</v>
      </c>
      <c r="D14" s="250">
        <v>1157400</v>
      </c>
      <c r="E14" s="185">
        <f t="shared" si="0"/>
        <v>66630</v>
      </c>
      <c r="F14" s="249" t="s">
        <v>82</v>
      </c>
      <c r="G14" s="1"/>
      <c r="H14" s="7"/>
      <c r="I14" s="1"/>
      <c r="J14" s="15"/>
      <c r="K14" s="15"/>
    </row>
    <row r="15" spans="1:11">
      <c r="A15" s="15"/>
      <c r="B15" s="20" t="s">
        <v>86</v>
      </c>
      <c r="C15" s="19">
        <v>1000000</v>
      </c>
      <c r="D15" s="19">
        <v>0</v>
      </c>
      <c r="E15" s="185">
        <f t="shared" si="0"/>
        <v>1066630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86</v>
      </c>
      <c r="C16" s="183">
        <v>480000</v>
      </c>
      <c r="D16" s="251">
        <v>1500400</v>
      </c>
      <c r="E16" s="185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87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12130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12130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12130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12130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12130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12130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12130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12130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12130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12130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12130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12130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12130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12130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12130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12130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12130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12130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12130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12130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12130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12130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12130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12130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12130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12130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12130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12130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12130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12130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12130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12130</v>
      </c>
      <c r="F50" s="12"/>
      <c r="G50" s="1"/>
      <c r="H50" s="15"/>
    </row>
    <row r="51" spans="2:8">
      <c r="B51" s="25"/>
      <c r="C51" s="21">
        <f>SUM(C5:C50)</f>
        <v>5745830</v>
      </c>
      <c r="D51" s="21">
        <f>SUM(D5:D50)</f>
        <v>5733700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0" t="s">
        <v>13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2" spans="1:24" s="105" customFormat="1" ht="18">
      <c r="A2" s="261" t="s">
        <v>43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</row>
    <row r="3" spans="1:24" s="106" customFormat="1" ht="16.5" thickBot="1">
      <c r="A3" s="262" t="s">
        <v>66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  <c r="S3" s="49"/>
      <c r="T3" s="5"/>
      <c r="U3" s="5"/>
      <c r="V3" s="5"/>
      <c r="W3" s="5"/>
      <c r="X3" s="11"/>
    </row>
    <row r="4" spans="1:24" s="108" customFormat="1">
      <c r="A4" s="265" t="s">
        <v>26</v>
      </c>
      <c r="B4" s="267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91</v>
      </c>
      <c r="N4" s="258" t="s">
        <v>52</v>
      </c>
      <c r="O4" s="256" t="s">
        <v>15</v>
      </c>
      <c r="P4" s="269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6"/>
      <c r="B5" s="268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9"/>
      <c r="O5" s="257"/>
      <c r="P5" s="270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68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71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74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79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80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81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86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89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1700</v>
      </c>
      <c r="C37" s="143">
        <f t="shared" ref="C37:P37" si="1">SUM(C6:C36)</f>
        <v>420</v>
      </c>
      <c r="D37" s="143">
        <f t="shared" si="1"/>
        <v>505</v>
      </c>
      <c r="E37" s="143">
        <f t="shared" si="1"/>
        <v>0</v>
      </c>
      <c r="F37" s="143">
        <f t="shared" si="1"/>
        <v>340</v>
      </c>
      <c r="G37" s="143">
        <f>SUM(G6:G36)</f>
        <v>860</v>
      </c>
      <c r="H37" s="143">
        <f t="shared" si="1"/>
        <v>0</v>
      </c>
      <c r="I37" s="143">
        <f t="shared" si="1"/>
        <v>710</v>
      </c>
      <c r="J37" s="143">
        <f t="shared" si="1"/>
        <v>1120</v>
      </c>
      <c r="K37" s="143">
        <f t="shared" si="1"/>
        <v>0</v>
      </c>
      <c r="L37" s="143">
        <f t="shared" si="1"/>
        <v>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6055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3" style="37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7.57031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7" t="s">
        <v>13</v>
      </c>
      <c r="B1" s="277"/>
      <c r="C1" s="277"/>
      <c r="D1" s="277"/>
      <c r="E1" s="277"/>
      <c r="F1" s="277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8" t="s">
        <v>50</v>
      </c>
      <c r="B2" s="278"/>
      <c r="C2" s="278"/>
      <c r="D2" s="278"/>
      <c r="E2" s="278"/>
      <c r="F2" s="278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9" t="s">
        <v>44</v>
      </c>
      <c r="B3" s="279"/>
      <c r="C3" s="279"/>
      <c r="D3" s="279"/>
      <c r="E3" s="279"/>
      <c r="F3" s="279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0</v>
      </c>
      <c r="D33" s="44">
        <f>SUM(D5:D32)</f>
        <v>0</v>
      </c>
      <c r="E33" s="44">
        <f>SUM(E5:E32)</f>
        <v>0</v>
      </c>
      <c r="F33" s="44">
        <f>B33-E33</f>
        <v>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0" t="s">
        <v>21</v>
      </c>
      <c r="B35" s="281"/>
      <c r="C35" s="281"/>
      <c r="D35" s="282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3" t="s">
        <v>12</v>
      </c>
      <c r="B36" s="284"/>
      <c r="C36" s="284"/>
      <c r="D36" s="285"/>
      <c r="E36" s="217"/>
      <c r="F36" s="212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6" t="s">
        <v>22</v>
      </c>
      <c r="G43" s="287"/>
      <c r="H43" s="287"/>
      <c r="I43" s="287"/>
      <c r="J43" s="287"/>
      <c r="K43" s="287"/>
      <c r="L43" s="288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4" t="s">
        <v>59</v>
      </c>
      <c r="B44" s="18" t="s">
        <v>75</v>
      </c>
      <c r="C44" s="236">
        <v>69330</v>
      </c>
      <c r="D44" s="235" t="s">
        <v>58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7" t="s">
        <v>67</v>
      </c>
      <c r="B45" s="18" t="s">
        <v>76</v>
      </c>
      <c r="C45" s="236">
        <v>21270</v>
      </c>
      <c r="D45" s="238" t="s">
        <v>81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4" t="s">
        <v>62</v>
      </c>
      <c r="B46" s="18" t="s">
        <v>75</v>
      </c>
      <c r="C46" s="236">
        <v>37340</v>
      </c>
      <c r="D46" s="235" t="s">
        <v>61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4" t="s">
        <v>60</v>
      </c>
      <c r="B47" s="18" t="s">
        <v>77</v>
      </c>
      <c r="C47" s="236">
        <v>6000</v>
      </c>
      <c r="D47" s="238" t="s">
        <v>57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4" t="s">
        <v>47</v>
      </c>
      <c r="B48" s="18" t="s">
        <v>48</v>
      </c>
      <c r="C48" s="236">
        <v>219190</v>
      </c>
      <c r="D48" s="235" t="s">
        <v>86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39" t="s">
        <v>72</v>
      </c>
      <c r="B49" s="18" t="s">
        <v>73</v>
      </c>
      <c r="C49" s="236">
        <v>8000</v>
      </c>
      <c r="D49" s="238" t="s">
        <v>78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0" t="s">
        <v>83</v>
      </c>
      <c r="B50" s="18" t="s">
        <v>84</v>
      </c>
      <c r="C50" s="236">
        <v>1800</v>
      </c>
      <c r="D50" s="235" t="s">
        <v>81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4"/>
      <c r="B51" s="18"/>
      <c r="C51" s="236"/>
      <c r="D51" s="235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71" t="s">
        <v>42</v>
      </c>
      <c r="G62" s="271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2" t="s">
        <v>24</v>
      </c>
      <c r="B113" s="273"/>
      <c r="C113" s="211">
        <f>SUM(C37:C112)</f>
        <v>362930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4" t="s">
        <v>25</v>
      </c>
      <c r="B115" s="275"/>
      <c r="C115" s="209"/>
      <c r="D115" s="208"/>
      <c r="F115" s="168"/>
      <c r="G115" s="168"/>
      <c r="H115" s="168"/>
      <c r="I115" s="162">
        <f ca="1">SUM(I44:I115)</f>
        <v>0</v>
      </c>
      <c r="J115" s="84"/>
      <c r="K115" s="99">
        <f ca="1">SUM(K63:K115)</f>
        <v>0</v>
      </c>
      <c r="L115" s="162">
        <f ca="1">SUM(I115-K115)</f>
        <v>0</v>
      </c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6"/>
      <c r="G150" s="276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9" t="s">
        <v>45</v>
      </c>
      <c r="B1" s="290"/>
      <c r="C1" s="290"/>
      <c r="D1" s="290"/>
      <c r="E1" s="291"/>
      <c r="F1" s="1"/>
      <c r="G1" s="1"/>
    </row>
    <row r="2" spans="1:29" ht="21.75">
      <c r="A2" s="298" t="s">
        <v>44</v>
      </c>
      <c r="B2" s="299"/>
      <c r="C2" s="299"/>
      <c r="D2" s="299"/>
      <c r="E2" s="300"/>
      <c r="F2" s="1"/>
      <c r="G2" s="1"/>
    </row>
    <row r="3" spans="1:29" ht="24" thickBot="1">
      <c r="A3" s="292" t="s">
        <v>88</v>
      </c>
      <c r="B3" s="293"/>
      <c r="C3" s="293"/>
      <c r="D3" s="293"/>
      <c r="E3" s="29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1" t="s">
        <v>53</v>
      </c>
      <c r="B4" s="302"/>
      <c r="C4" s="302"/>
      <c r="D4" s="302"/>
      <c r="E4" s="303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47" t="s">
        <v>51</v>
      </c>
      <c r="B5" s="248">
        <v>7000000</v>
      </c>
      <c r="C5" s="195"/>
      <c r="D5" s="196" t="s">
        <v>10</v>
      </c>
      <c r="E5" s="225">
        <v>7948760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95463.5</v>
      </c>
      <c r="C6" s="35"/>
      <c r="D6" s="176" t="s">
        <v>55</v>
      </c>
      <c r="E6" s="187">
        <v>12130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187">
        <v>71488.5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69</v>
      </c>
      <c r="B9" s="186">
        <v>6055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362930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89408.5</v>
      </c>
      <c r="C11" s="33"/>
      <c r="D11" s="176" t="s">
        <v>46</v>
      </c>
      <c r="E11" s="226">
        <v>594100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/>
      <c r="E12" s="226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04" t="s">
        <v>85</v>
      </c>
      <c r="B14" s="305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2" t="s">
        <v>90</v>
      </c>
      <c r="B15" s="227">
        <v>100000</v>
      </c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8989408.5</v>
      </c>
      <c r="C16" s="33"/>
      <c r="D16" s="176" t="s">
        <v>6</v>
      </c>
      <c r="E16" s="187">
        <f>E5+E6+E7+E10+E11+E12</f>
        <v>8989408.5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5" t="s">
        <v>12</v>
      </c>
      <c r="B18" s="296"/>
      <c r="C18" s="296"/>
      <c r="D18" s="296"/>
      <c r="E18" s="297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1" t="s">
        <v>56</v>
      </c>
      <c r="B19" s="242">
        <v>219190</v>
      </c>
      <c r="C19" s="243"/>
      <c r="D19" s="244" t="s">
        <v>70</v>
      </c>
      <c r="E19" s="245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6" t="s">
        <v>63</v>
      </c>
      <c r="B20" s="188">
        <v>37340</v>
      </c>
      <c r="C20" s="172"/>
      <c r="D20" s="230" t="s">
        <v>64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2021-12-09T15:44:02Z</dcterms:modified>
</cp:coreProperties>
</file>