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5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<sst xmlns="http://schemas.openxmlformats.org/spreadsheetml/2006/main" count="406" uniqueCount="224">
  <si>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</si>
  <si>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</si>
  <si>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</si>
  <si>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</si>
  <si>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</si>
  <si>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</si>
  <si>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</si>
  <si>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</si>
  <si>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</si>
  <si>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</si>
  <si>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</si>
  <si>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</si>
  <si>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</si>
  <si>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</si>
  <si>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</si>
  <si>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</si>
  <si>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</si>
  <si>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</si>
  <si>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</si>
  <si>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</si>
  <si>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</si>
  <si>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</si>
  <si>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</si>
  <si>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</si>
  <si>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</si>
  <si>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</si>
  <si>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</si>
  <si>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</si>
  <si>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</si>
  <si>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</si>
  <si>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</si>
  <si>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</si>
  <si>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</si>
  <si>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</si>
  <si>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</si>
  <si>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</si>
  <si>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</si>
  <si>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</si>
  <si>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</si>
  <si>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</si>
  <si>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</si>
  <si>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</si>
  <si>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</si>
  <si>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</si>
  <si>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</si>
  <si>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</si>
  <si>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</si>
  <si>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</si>
  <si>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</si>
  <si>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</si>
  <si>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</si>
  <si>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</si>
  <si>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</si>
  <si>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</si>
  <si>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</si>
  <si>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</si>
  <si>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</si>
  <si>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</si>
  <si>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</si>
  <si>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</si>
  <si>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</si>
  <si>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</si>
  <si>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</si>
  <si>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</si>
  <si>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</si>
  <si>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</si>
  <si>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</si>
  <si>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</si>
  <si>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</si>
  <si>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</si>
  <si>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</si>
  <si>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</si>
  <si>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</si>
  <si>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</si>
  <si>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</si>
  <si>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</si>
  <si>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</si>
  <si>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</si>
  <si>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</si>
  <si>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</si>
  <si>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</si>
  <si>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</si>
  <si>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</si>
  <si>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</si>
  <si>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</si>
  <si>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</si>
  <si>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</si>
  <si>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</si>
  <si>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</si>
  <si>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</si>
  <si>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</si>
  <si>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</si>
  <si>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</si>
  <si>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</si>
  <si>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</si>
  <si>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</si>
  <si>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</si>
  <si>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</si>
  <si>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</si>
  <si>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</si>
  <si>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</si>
  <si>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</si>
  <si>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</si>
  <si>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</si>
  <si>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</si>
  <si>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</si>
  <si>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</si>
  <si>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</si>
  <si>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</si>
  <si>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</si>
  <si>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</si>
  <si>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</si>
  <si>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</si>
  <si>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</si>
  <si>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</si>
  <si>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</si>
  <si>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</si>
  <si>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</si>
  <si>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</si>
  <si>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</si>
  <si>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</si>
  <si>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</si>
  <si>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</si>
  <si>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</si>
  <si>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</si>
  <si>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</si>
  <si>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</si>
  <si>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</si>
  <si>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</si>
  <si>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</si>
  <si>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</si>
  <si>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</si>
  <si>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</si>
  <si>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</si>
  <si>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</si>
  <si>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</si>
  <si>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</si>
  <si>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</si>
  <si>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</si>
  <si>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</si>
  <si>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</si>
  <si>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</si>
  <si>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</si>
  <si>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</si>
  <si>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</si>
  <si>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</si>
  <si>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</si>
  <si>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</si>
  <si>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</si>
  <si>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</si>
  <si>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</si>
  <si>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</si>
  <si>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</si>
  <si>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</si>
  <si>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</si>
  <si>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</si>
  <si>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</si>
  <si>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</si>
  <si>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</si>
  <si>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</si>
  <si>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</si>
  <si>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</si>
  <si>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</si>
  <si>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</si>
  <si>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</si>
  <si>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</si>
  <si>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</si>
  <si>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</si>
  <si>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</si>
  <si>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</si>
  <si>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</si>
  <si>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</si>
  <si>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</si>
  <si>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</si>
  <si>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</si>
  <si>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</si>
  <si>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</si>
  <si>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</si>
  <si>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</si>
  <si>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</si>
  <si>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</si>
  <si>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</si>
  <si>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</si>
  <si>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</si>
  <si>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</si>
  <si>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</si>
  <si>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</si>
  <si>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</si>
  <si>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</si>
  <si>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</si>
  <si>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</si>
  <si>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</si>
  <si>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</si>
  <si>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</si>
  <si>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</si>
  <si>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</si>
  <si>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</si>
  <si>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</si>
  <si>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</si>
  <si>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</si>
  <si>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</si>
  <si>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</si>
  <si>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</si>
  <si>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</si>
  <si>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</si>
  <si>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</si>
  <si>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</si>
  <si>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</si>
  <si>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</si>
  <si>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</si>
  <si>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</si>
  <si>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</si>
  <si>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</si>
  <si>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</si>
  <si>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</si>
  <si>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</si>
  <si>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</si>
  <si>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</si>
  <si>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</si>
  <si>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</si>
  <si>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</si>
  <si>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</si>
  <si>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</si>
  <si>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Date:05.04.2022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</si>
</sst>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4" sqref="F2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199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203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211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 t="s">
        <v>218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0"/>
      <c r="B10" s="26" t="s">
        <v>219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0"/>
      <c r="B11" s="26"/>
      <c r="C11" s="263"/>
      <c r="D11" s="263"/>
      <c r="E11" s="264">
        <f t="shared" si="0"/>
        <v>21038</v>
      </c>
      <c r="F11" s="2"/>
      <c r="G11" s="2"/>
    </row>
    <row r="12" spans="1:7">
      <c r="A12" s="310"/>
      <c r="B12" s="26"/>
      <c r="C12" s="263"/>
      <c r="D12" s="263"/>
      <c r="E12" s="264">
        <f>E11+C12-D12</f>
        <v>21038</v>
      </c>
      <c r="F12" s="29"/>
      <c r="G12" s="2"/>
    </row>
    <row r="13" spans="1:7">
      <c r="A13" s="310"/>
      <c r="B13" s="26"/>
      <c r="C13" s="263"/>
      <c r="D13" s="263"/>
      <c r="E13" s="264">
        <f t="shared" si="0"/>
        <v>21038</v>
      </c>
      <c r="F13" s="2"/>
      <c r="G13" s="30"/>
    </row>
    <row r="14" spans="1:7">
      <c r="A14" s="310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321038</v>
      </c>
      <c r="D83" s="264">
        <f>SUM(D5:D77)</f>
        <v>300000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J21" sqref="J21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0" customFormat="1" ht="18">
      <c r="A2" s="316" t="s">
        <v>115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1" customFormat="1" ht="16.5" thickBot="1">
      <c r="A3" s="317" t="s">
        <v>200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4"/>
      <c r="T3" s="7"/>
      <c r="U3" s="7"/>
      <c r="V3" s="7"/>
      <c r="W3" s="7"/>
      <c r="X3" s="16"/>
    </row>
    <row r="4" spans="1:24" s="72" customFormat="1" ht="12.75" customHeight="1">
      <c r="A4" s="320" t="s">
        <v>33</v>
      </c>
      <c r="B4" s="322" t="s">
        <v>34</v>
      </c>
      <c r="C4" s="311" t="s">
        <v>35</v>
      </c>
      <c r="D4" s="311" t="s">
        <v>36</v>
      </c>
      <c r="E4" s="311" t="s">
        <v>37</v>
      </c>
      <c r="F4" s="311" t="s">
        <v>172</v>
      </c>
      <c r="G4" s="311" t="s">
        <v>38</v>
      </c>
      <c r="H4" s="311" t="s">
        <v>183</v>
      </c>
      <c r="I4" s="311" t="s">
        <v>145</v>
      </c>
      <c r="J4" s="311" t="s">
        <v>39</v>
      </c>
      <c r="K4" s="311" t="s">
        <v>40</v>
      </c>
      <c r="L4" s="311" t="s">
        <v>41</v>
      </c>
      <c r="M4" s="311" t="s">
        <v>42</v>
      </c>
      <c r="N4" s="311" t="s">
        <v>43</v>
      </c>
      <c r="O4" s="313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203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211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218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219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3300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2270</v>
      </c>
      <c r="F37" s="106">
        <f t="shared" si="1"/>
        <v>0</v>
      </c>
      <c r="G37" s="106">
        <f>SUM(G6:G36)</f>
        <v>1790</v>
      </c>
      <c r="H37" s="106">
        <f t="shared" si="1"/>
        <v>0</v>
      </c>
      <c r="I37" s="106">
        <f t="shared" si="1"/>
        <v>0</v>
      </c>
      <c r="J37" s="106">
        <f t="shared" si="1"/>
        <v>120</v>
      </c>
      <c r="K37" s="106">
        <f t="shared" si="1"/>
        <v>1600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370</v>
      </c>
      <c r="Q37" s="108">
        <f>SUM(Q6:Q36)</f>
        <v>11269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203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211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218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219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1465150</v>
      </c>
      <c r="C33" s="268">
        <f>SUM(C5:C32)</f>
        <v>1231621</v>
      </c>
      <c r="D33" s="267">
        <f>SUM(D5:D32)</f>
        <v>11269</v>
      </c>
      <c r="E33" s="267">
        <f>SUM(E5:E32)</f>
        <v>1242890</v>
      </c>
      <c r="F33" s="267">
        <f>B33-E33</f>
        <v>222260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219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8000</v>
      </c>
      <c r="E38" s="182" t="s">
        <v>211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211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/>
      <c r="C43" s="123"/>
      <c r="D43" s="215"/>
      <c r="E43" s="183"/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475070</v>
      </c>
      <c r="E46" s="277" t="s">
        <v>219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234000</v>
      </c>
      <c r="E47" s="184" t="s">
        <v>219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171500</v>
      </c>
      <c r="E50" s="184" t="s">
        <v>219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211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118490</v>
      </c>
      <c r="E54" s="184" t="s">
        <v>218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4850</v>
      </c>
      <c r="E60" s="184" t="s">
        <v>188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219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205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215</v>
      </c>
      <c r="C77" s="123"/>
      <c r="D77" s="218">
        <v>3000</v>
      </c>
      <c r="E77" s="185" t="s">
        <v>211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187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201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206</v>
      </c>
      <c r="C81" s="237"/>
      <c r="D81" s="218">
        <v>11000</v>
      </c>
      <c r="E81" s="186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213</v>
      </c>
      <c r="B82" s="58" t="s">
        <v>214</v>
      </c>
      <c r="C82" s="123"/>
      <c r="D82" s="218">
        <v>18740</v>
      </c>
      <c r="E82" s="184" t="s">
        <v>211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20000</v>
      </c>
      <c r="E84" s="185" t="s">
        <v>219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204</v>
      </c>
      <c r="C85" s="123"/>
      <c r="D85" s="218">
        <v>40490</v>
      </c>
      <c r="E85" s="186" t="s">
        <v>201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212</v>
      </c>
      <c r="C86" s="123"/>
      <c r="D86" s="218">
        <v>30000</v>
      </c>
      <c r="E86" s="186" t="s">
        <v>211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207</v>
      </c>
      <c r="B88" s="58" t="s">
        <v>208</v>
      </c>
      <c r="C88" s="123"/>
      <c r="D88" s="218">
        <v>4000</v>
      </c>
      <c r="E88" s="185" t="s">
        <v>201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162</v>
      </c>
      <c r="B89" s="58" t="s">
        <v>163</v>
      </c>
      <c r="C89" s="123"/>
      <c r="D89" s="218">
        <v>25000</v>
      </c>
      <c r="E89" s="185" t="s">
        <v>218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220</v>
      </c>
      <c r="B90" s="58" t="s">
        <v>221</v>
      </c>
      <c r="C90" s="123"/>
      <c r="D90" s="218">
        <v>7700</v>
      </c>
      <c r="E90" s="185" t="s">
        <v>219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/>
      <c r="B91" s="58"/>
      <c r="C91" s="123"/>
      <c r="D91" s="218"/>
      <c r="E91" s="185"/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6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197</v>
      </c>
      <c r="C114" s="123" t="s">
        <v>198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196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2586515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2586515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1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16" sqref="I1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223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10470754.871400002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39095.889100000008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143154.01769999787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11269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2586515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27826.889100000008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202</v>
      </c>
      <c r="E12" s="256">
        <v>-2193635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11027826.8891</v>
      </c>
      <c r="C17" s="40"/>
      <c r="D17" s="40" t="s">
        <v>7</v>
      </c>
      <c r="E17" s="257">
        <f>SUM(E5:E16)</f>
        <v>11027826.8891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475070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234000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171000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209</v>
      </c>
      <c r="B25" s="127">
        <v>26000</v>
      </c>
      <c r="C25" s="39"/>
      <c r="D25" s="279" t="s">
        <v>142</v>
      </c>
      <c r="E25" s="280">
        <v>118490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216</v>
      </c>
      <c r="E28" s="288">
        <v>36680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210</v>
      </c>
      <c r="B30" s="285">
        <v>40490</v>
      </c>
      <c r="C30" s="286"/>
      <c r="D30" s="287" t="s">
        <v>217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4" t="s">
        <v>222</v>
      </c>
      <c r="B31" s="295">
        <v>25000</v>
      </c>
      <c r="C31" s="296"/>
      <c r="D31" s="297" t="s">
        <v>19</v>
      </c>
      <c r="E31" s="29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14"/>
      <c r="B32" s="1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1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2022-04-05T19:31:08Z</dcterms:modified>
</cp:coreProperties>
</file>