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2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<sst xmlns="http://schemas.openxmlformats.org/spreadsheetml/2006/main" count="454" uniqueCount="249">
  <si>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</si>
  <si>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</si>
  <si>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</si>
  <si>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</si>
  <si>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</si>
  <si>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</si>
  <si>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</si>
  <si>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</si>
  <si>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</si>
  <si>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</si>
  <si>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</si>
  <si>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</si>
  <si>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</si>
  <si>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</si>
  <si>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</si>
  <si>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</si>
  <si>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</si>
  <si>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</si>
  <si>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</si>
  <si>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</si>
  <si>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</si>
  <si>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</si>
  <si>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</si>
  <si>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</si>
  <si>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</si>
  <si>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</si>
  <si>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</si>
  <si>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</si>
  <si>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</si>
  <si>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</si>
  <si>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</si>
  <si>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</si>
  <si>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</si>
  <si>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</si>
  <si>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</si>
  <si>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</si>
  <si>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</si>
  <si>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</si>
  <si>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</si>
  <si>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</si>
  <si>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</si>
  <si>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</si>
  <si>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</si>
  <si>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</si>
  <si>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</si>
  <si>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</si>
  <si>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</si>
  <si>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</si>
  <si>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</si>
  <si>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</si>
  <si>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</si>
  <si>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</si>
  <si>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</si>
  <si>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</si>
  <si>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</si>
  <si>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</si>
  <si>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</si>
  <si>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</si>
  <si>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</si>
  <si>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</si>
  <si>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</si>
  <si>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</si>
  <si>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</si>
  <si>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</si>
  <si>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</si>
  <si>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</si>
  <si>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</si>
  <si>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</si>
  <si>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</si>
  <si>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</si>
  <si>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</si>
  <si>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</si>
  <si>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</si>
  <si>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</si>
  <si>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</si>
  <si>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</si>
  <si>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</si>
  <si>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</si>
  <si>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</si>
  <si>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</si>
  <si>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</si>
  <si>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</si>
  <si>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</si>
  <si>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</si>
  <si>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</si>
  <si>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</si>
  <si>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</si>
  <si>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</si>
  <si>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</si>
  <si>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</si>
  <si>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</si>
  <si>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</si>
  <si>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</si>
  <si>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</si>
  <si>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</si>
  <si>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</si>
  <si>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</si>
  <si>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</si>
  <si>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</si>
  <si>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</si>
  <si>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</si>
  <si>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</si>
  <si>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</si>
  <si>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</si>
  <si>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</si>
  <si>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</si>
  <si>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</si>
  <si>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</si>
  <si>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</si>
  <si>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</si>
  <si>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</si>
  <si>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</si>
  <si>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</si>
  <si>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</si>
  <si>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</si>
  <si>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</si>
  <si>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</si>
  <si>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</si>
  <si>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</si>
  <si>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</si>
  <si>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</si>
  <si>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</si>
  <si>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</si>
  <si>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</si>
  <si>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</si>
  <si>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</si>
  <si>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</si>
  <si>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</si>
  <si>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</si>
  <si>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</si>
  <si>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</si>
  <si>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</si>
  <si>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</si>
  <si>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</si>
  <si>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</si>
  <si>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</si>
  <si>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</si>
  <si>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</si>
  <si>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</si>
  <si>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</si>
  <si>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</si>
  <si>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</si>
  <si>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</si>
  <si>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</si>
  <si>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</si>
  <si>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</si>
  <si>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</si>
  <si>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</si>
  <si>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</si>
  <si>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</si>
  <si>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</si>
  <si>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</si>
  <si>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</si>
  <si>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</si>
  <si>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</si>
  <si>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</si>
  <si>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</si>
  <si>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</si>
  <si>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</si>
  <si>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</si>
  <si>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</si>
  <si>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</si>
  <si>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</si>
  <si>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</si>
  <si>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</si>
  <si>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</si>
  <si>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</si>
  <si>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</si>
  <si>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</si>
  <si>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</si>
  <si>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</si>
  <si>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</si>
  <si>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</si>
  <si>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</si>
  <si>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</si>
  <si>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</si>
  <si>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</si>
  <si>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</si>
  <si>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</si>
  <si>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</si>
  <si>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</si>
  <si>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</si>
  <si>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</si>
  <si>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</si>
  <si>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</si>
  <si>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</si>
  <si>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</si>
  <si>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</si>
  <si>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</si>
  <si>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</si>
  <si>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</si>
  <si>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</si>
  <si>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</si>
  <si>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</si>
  <si>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</si>
  <si>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</si>
  <si>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</si>
  <si>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</si>
  <si>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</si>
  <si>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</si>
  <si>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</si>
  <si>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</si>
  <si>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</si>
  <si>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</si>
  <si>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</si>
  <si>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</si>
  <si>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</si>
  <si>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</si>
  <si>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</si>
  <si>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</si>
  <si>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</si>
  <si>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</si>
  <si>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</si>
  <si>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</si>
  <si>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</si>
  <si>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</si>
  <si>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</si>
  <si>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</si>
  <si>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</si>
  <si>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</si>
  <si>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</si>
  <si>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</si>
  <si>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</si>
  <si>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</si>
  <si>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</si>
  <si>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S=Roktiom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</si>
  <si>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</si>
  <si>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</si>
  <si>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</si>
  <si>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</si>
  <si>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</si>
  <si>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</si>
  <si>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</si>
  <si>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Doyarampur</t>
  </si>
  <si>
    <t>Moom Telecom</t>
  </si>
  <si>
    <t>Ayan Telecom</t>
  </si>
  <si>
    <t>Friends Electronics</t>
  </si>
  <si>
    <t>Arif Agro</t>
  </si>
  <si>
    <t>Mokhura</t>
  </si>
  <si>
    <t>Rimi Telecom</t>
  </si>
  <si>
    <t>12.04.2022</t>
  </si>
  <si>
    <t>Symphony  Balance(+)</t>
  </si>
  <si>
    <t>Date:12.04.2022</t>
  </si>
  <si>
    <t>Najirpur</t>
  </si>
  <si>
    <t>CD Sound</t>
  </si>
  <si>
    <t>Babu Computer</t>
  </si>
  <si>
    <t>Realme(+)</t>
  </si>
  <si>
    <t>N=CD Sound</t>
  </si>
  <si>
    <t>S=Barsha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</si>
</sst>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5"/>
      <c r="B1" s="305"/>
      <c r="C1" s="305"/>
      <c r="D1" s="305"/>
      <c r="E1" s="305"/>
      <c r="F1" s="305"/>
    </row>
    <row r="2" spans="1:8" ht="20.25">
      <c r="A2" s="306"/>
      <c r="B2" s="303" t="s">
        <v>16</v>
      </c>
      <c r="C2" s="303"/>
      <c r="D2" s="303"/>
      <c r="E2" s="303"/>
    </row>
    <row r="3" spans="1:8" ht="16.5" customHeight="1">
      <c r="A3" s="306"/>
      <c r="B3" s="304" t="s">
        <v>58</v>
      </c>
      <c r="C3" s="304"/>
      <c r="D3" s="304"/>
      <c r="E3" s="304"/>
    </row>
    <row r="4" spans="1:8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6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6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6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6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6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6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6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6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6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5"/>
      <c r="B1" s="305"/>
      <c r="C1" s="305"/>
      <c r="D1" s="305"/>
      <c r="E1" s="305"/>
      <c r="F1" s="305"/>
    </row>
    <row r="2" spans="1:7" ht="20.25">
      <c r="A2" s="306"/>
      <c r="B2" s="303" t="s">
        <v>16</v>
      </c>
      <c r="C2" s="303"/>
      <c r="D2" s="303"/>
      <c r="E2" s="303"/>
    </row>
    <row r="3" spans="1:7" ht="16.5" customHeight="1">
      <c r="A3" s="306"/>
      <c r="B3" s="304" t="s">
        <v>199</v>
      </c>
      <c r="C3" s="304"/>
      <c r="D3" s="304"/>
      <c r="E3" s="304"/>
    </row>
    <row r="4" spans="1:7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6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06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06"/>
      <c r="B7" s="26" t="s">
        <v>202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06"/>
      <c r="B8" s="26" t="s">
        <v>209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06"/>
      <c r="B9" s="26" t="s">
        <v>216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06"/>
      <c r="B10" s="26" t="s">
        <v>217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06"/>
      <c r="B11" s="26" t="s">
        <v>221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06"/>
      <c r="B12" s="26" t="s">
        <v>222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06"/>
      <c r="B13" s="26" t="s">
        <v>226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06"/>
      <c r="B14" s="26" t="s">
        <v>227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06"/>
      <c r="B15" s="26" t="s">
        <v>229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06"/>
      <c r="B16" s="26" t="s">
        <v>240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06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06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06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06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06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06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06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06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06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06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06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06"/>
      <c r="B28" s="26"/>
      <c r="C28" s="263"/>
      <c r="D28" s="263"/>
      <c r="E28" s="264">
        <f>E27+C28-D28</f>
        <v>21038</v>
      </c>
      <c r="F28" s="21"/>
    </row>
    <row r="29" spans="1:7">
      <c r="A29" s="306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06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06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06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06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06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06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06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06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06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06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06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06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06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06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06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06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06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06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06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06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06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06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06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06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06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06"/>
      <c r="B55" s="26"/>
      <c r="C55" s="263"/>
      <c r="D55" s="263"/>
      <c r="E55" s="264">
        <f t="shared" si="0"/>
        <v>21038</v>
      </c>
      <c r="F55" s="2"/>
    </row>
    <row r="56" spans="1:7">
      <c r="A56" s="306"/>
      <c r="B56" s="26"/>
      <c r="C56" s="263"/>
      <c r="D56" s="263"/>
      <c r="E56" s="264">
        <f t="shared" si="0"/>
        <v>21038</v>
      </c>
      <c r="F56" s="2"/>
    </row>
    <row r="57" spans="1:7">
      <c r="A57" s="306"/>
      <c r="B57" s="26"/>
      <c r="C57" s="263"/>
      <c r="D57" s="263"/>
      <c r="E57" s="264">
        <f t="shared" si="0"/>
        <v>21038</v>
      </c>
      <c r="F57" s="2"/>
    </row>
    <row r="58" spans="1:7">
      <c r="A58" s="306"/>
      <c r="B58" s="26"/>
      <c r="C58" s="263"/>
      <c r="D58" s="263"/>
      <c r="E58" s="264">
        <f t="shared" si="0"/>
        <v>21038</v>
      </c>
      <c r="F58" s="2"/>
    </row>
    <row r="59" spans="1:7">
      <c r="A59" s="306"/>
      <c r="B59" s="26"/>
      <c r="C59" s="263"/>
      <c r="D59" s="263"/>
      <c r="E59" s="264">
        <f t="shared" si="0"/>
        <v>21038</v>
      </c>
      <c r="F59" s="2"/>
    </row>
    <row r="60" spans="1:7">
      <c r="A60" s="306"/>
      <c r="B60" s="26"/>
      <c r="C60" s="263"/>
      <c r="D60" s="263"/>
      <c r="E60" s="264">
        <f t="shared" si="0"/>
        <v>21038</v>
      </c>
      <c r="F60" s="2"/>
    </row>
    <row r="61" spans="1:7">
      <c r="A61" s="306"/>
      <c r="B61" s="26"/>
      <c r="C61" s="263"/>
      <c r="D61" s="263"/>
      <c r="E61" s="264">
        <f t="shared" si="0"/>
        <v>21038</v>
      </c>
      <c r="F61" s="2"/>
    </row>
    <row r="62" spans="1:7">
      <c r="A62" s="306"/>
      <c r="B62" s="26"/>
      <c r="C62" s="263"/>
      <c r="D62" s="263"/>
      <c r="E62" s="264">
        <f t="shared" si="0"/>
        <v>21038</v>
      </c>
      <c r="F62" s="2"/>
    </row>
    <row r="63" spans="1:7">
      <c r="A63" s="306"/>
      <c r="B63" s="26"/>
      <c r="C63" s="263"/>
      <c r="D63" s="263"/>
      <c r="E63" s="264">
        <f t="shared" si="0"/>
        <v>21038</v>
      </c>
      <c r="F63" s="2"/>
    </row>
    <row r="64" spans="1:7">
      <c r="A64" s="306"/>
      <c r="B64" s="26"/>
      <c r="C64" s="263"/>
      <c r="D64" s="263"/>
      <c r="E64" s="264">
        <f t="shared" si="0"/>
        <v>21038</v>
      </c>
      <c r="F64" s="2"/>
    </row>
    <row r="65" spans="1:7">
      <c r="A65" s="306"/>
      <c r="B65" s="26"/>
      <c r="C65" s="263"/>
      <c r="D65" s="263"/>
      <c r="E65" s="264">
        <f t="shared" si="0"/>
        <v>21038</v>
      </c>
      <c r="F65" s="2"/>
    </row>
    <row r="66" spans="1:7">
      <c r="A66" s="306"/>
      <c r="B66" s="26"/>
      <c r="C66" s="263"/>
      <c r="D66" s="263"/>
      <c r="E66" s="264">
        <f t="shared" si="0"/>
        <v>21038</v>
      </c>
      <c r="F66" s="2"/>
    </row>
    <row r="67" spans="1:7">
      <c r="A67" s="306"/>
      <c r="B67" s="26"/>
      <c r="C67" s="263"/>
      <c r="D67" s="263"/>
      <c r="E67" s="264">
        <f t="shared" si="0"/>
        <v>21038</v>
      </c>
      <c r="F67" s="2"/>
    </row>
    <row r="68" spans="1:7">
      <c r="A68" s="306"/>
      <c r="B68" s="26"/>
      <c r="C68" s="263"/>
      <c r="D68" s="263"/>
      <c r="E68" s="264">
        <f t="shared" si="0"/>
        <v>21038</v>
      </c>
      <c r="F68" s="2"/>
    </row>
    <row r="69" spans="1:7">
      <c r="A69" s="306"/>
      <c r="B69" s="26"/>
      <c r="C69" s="263"/>
      <c r="D69" s="263"/>
      <c r="E69" s="264">
        <f t="shared" si="0"/>
        <v>21038</v>
      </c>
      <c r="F69" s="2"/>
    </row>
    <row r="70" spans="1:7">
      <c r="A70" s="306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06"/>
      <c r="B71" s="26"/>
      <c r="C71" s="263"/>
      <c r="D71" s="263"/>
      <c r="E71" s="264">
        <f t="shared" si="1"/>
        <v>21038</v>
      </c>
      <c r="F71" s="2"/>
    </row>
    <row r="72" spans="1:7">
      <c r="A72" s="306"/>
      <c r="B72" s="26"/>
      <c r="C72" s="263"/>
      <c r="D72" s="263"/>
      <c r="E72" s="264">
        <f t="shared" si="1"/>
        <v>21038</v>
      </c>
      <c r="F72" s="2"/>
    </row>
    <row r="73" spans="1:7">
      <c r="A73" s="306"/>
      <c r="B73" s="26"/>
      <c r="C73" s="263"/>
      <c r="D73" s="263"/>
      <c r="E73" s="264">
        <f t="shared" si="1"/>
        <v>21038</v>
      </c>
      <c r="F73" s="2"/>
    </row>
    <row r="74" spans="1:7">
      <c r="A74" s="306"/>
      <c r="B74" s="26"/>
      <c r="C74" s="263"/>
      <c r="D74" s="263"/>
      <c r="E74" s="264">
        <f t="shared" si="1"/>
        <v>21038</v>
      </c>
      <c r="F74" s="2"/>
    </row>
    <row r="75" spans="1:7">
      <c r="A75" s="306"/>
      <c r="B75" s="26"/>
      <c r="C75" s="263"/>
      <c r="D75" s="263"/>
      <c r="E75" s="264">
        <f t="shared" si="1"/>
        <v>21038</v>
      </c>
      <c r="F75" s="2"/>
    </row>
    <row r="76" spans="1:7">
      <c r="A76" s="306"/>
      <c r="B76" s="26"/>
      <c r="C76" s="263"/>
      <c r="D76" s="263"/>
      <c r="E76" s="264">
        <f t="shared" si="1"/>
        <v>21038</v>
      </c>
      <c r="F76" s="2"/>
    </row>
    <row r="77" spans="1:7">
      <c r="A77" s="306"/>
      <c r="B77" s="26"/>
      <c r="C77" s="263"/>
      <c r="D77" s="263"/>
      <c r="E77" s="264">
        <f t="shared" si="1"/>
        <v>21038</v>
      </c>
      <c r="F77" s="2"/>
    </row>
    <row r="78" spans="1:7">
      <c r="A78" s="306"/>
      <c r="B78" s="26"/>
      <c r="C78" s="263"/>
      <c r="D78" s="263"/>
      <c r="E78" s="264">
        <f t="shared" si="1"/>
        <v>21038</v>
      </c>
      <c r="F78" s="2"/>
    </row>
    <row r="79" spans="1:7">
      <c r="A79" s="306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06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06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06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06"/>
      <c r="B83" s="297"/>
      <c r="C83" s="264">
        <f>SUM(C5:C72)</f>
        <v>3421038</v>
      </c>
      <c r="D83" s="264">
        <f>SUM(D5:D77)</f>
        <v>3400000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07" t="s">
        <v>16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24" s="70" customFormat="1" ht="18">
      <c r="A2" s="308" t="s">
        <v>115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24" s="71" customFormat="1" ht="16.5" thickBot="1">
      <c r="A3" s="309" t="s">
        <v>200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  <c r="S3" s="54"/>
      <c r="T3" s="7"/>
      <c r="U3" s="7"/>
      <c r="V3" s="7"/>
      <c r="W3" s="7"/>
      <c r="X3" s="16"/>
    </row>
    <row r="4" spans="1:24" s="72" customFormat="1" ht="12.75" customHeight="1">
      <c r="A4" s="312" t="s">
        <v>33</v>
      </c>
      <c r="B4" s="314" t="s">
        <v>34</v>
      </c>
      <c r="C4" s="316" t="s">
        <v>35</v>
      </c>
      <c r="D4" s="316" t="s">
        <v>36</v>
      </c>
      <c r="E4" s="316" t="s">
        <v>37</v>
      </c>
      <c r="F4" s="316" t="s">
        <v>172</v>
      </c>
      <c r="G4" s="316" t="s">
        <v>38</v>
      </c>
      <c r="H4" s="316" t="s">
        <v>183</v>
      </c>
      <c r="I4" s="316" t="s">
        <v>145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20" t="s">
        <v>44</v>
      </c>
      <c r="P4" s="318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3"/>
      <c r="B5" s="315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21"/>
      <c r="P5" s="319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202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209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217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240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7600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2610</v>
      </c>
      <c r="F37" s="106">
        <f t="shared" si="1"/>
        <v>0</v>
      </c>
      <c r="G37" s="106">
        <f>SUM(G6:G36)</f>
        <v>2890</v>
      </c>
      <c r="H37" s="106">
        <f t="shared" si="1"/>
        <v>0</v>
      </c>
      <c r="I37" s="106">
        <f t="shared" si="1"/>
        <v>0</v>
      </c>
      <c r="J37" s="106">
        <f t="shared" si="1"/>
        <v>370</v>
      </c>
      <c r="K37" s="106">
        <f t="shared" si="1"/>
        <v>4000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550</v>
      </c>
      <c r="Q37" s="108">
        <f>SUM(Q6:Q36)</f>
        <v>29839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7" zoomScale="120" zoomScaleNormal="120" workbookViewId="0">
      <selection activeCell="D94" sqref="D9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6" t="s">
        <v>16</v>
      </c>
      <c r="B1" s="327"/>
      <c r="C1" s="327"/>
      <c r="D1" s="327"/>
      <c r="E1" s="327"/>
      <c r="F1" s="32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29" t="s">
        <v>157</v>
      </c>
      <c r="B2" s="330"/>
      <c r="C2" s="330"/>
      <c r="D2" s="330"/>
      <c r="E2" s="330"/>
      <c r="F2" s="33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2" t="s">
        <v>102</v>
      </c>
      <c r="B3" s="333"/>
      <c r="C3" s="333"/>
      <c r="D3" s="333"/>
      <c r="E3" s="333"/>
      <c r="F3" s="33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202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209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240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4002270</v>
      </c>
      <c r="C33" s="268">
        <f>SUM(C5:C32)</f>
        <v>3610551</v>
      </c>
      <c r="D33" s="267">
        <f>SUM(D5:D32)</f>
        <v>29839</v>
      </c>
      <c r="E33" s="267">
        <f>SUM(E5:E32)</f>
        <v>3640390</v>
      </c>
      <c r="F33" s="267">
        <f>B33-E33</f>
        <v>361880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4" t="s">
        <v>25</v>
      </c>
      <c r="C35" s="324"/>
      <c r="D35" s="324"/>
      <c r="E35" s="32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300000</v>
      </c>
      <c r="E37" s="283" t="s">
        <v>240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228</v>
      </c>
      <c r="C43" s="123" t="s">
        <v>125</v>
      </c>
      <c r="D43" s="215">
        <v>400</v>
      </c>
      <c r="E43" s="183" t="s">
        <v>227</v>
      </c>
      <c r="F43" s="140"/>
      <c r="G43" s="325"/>
      <c r="H43" s="325"/>
      <c r="I43" s="325"/>
      <c r="J43" s="32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426270</v>
      </c>
      <c r="E46" s="277" t="s">
        <v>240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240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242900</v>
      </c>
      <c r="E48" s="186" t="s">
        <v>227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202990</v>
      </c>
      <c r="E50" s="184" t="s">
        <v>240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229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72190</v>
      </c>
      <c r="E54" s="184" t="s">
        <v>229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222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217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204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216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213</v>
      </c>
      <c r="C77" s="123"/>
      <c r="D77" s="218">
        <v>13000</v>
      </c>
      <c r="E77" s="185" t="s">
        <v>229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236</v>
      </c>
      <c r="C78" s="123"/>
      <c r="D78" s="218">
        <v>3950</v>
      </c>
      <c r="E78" s="184" t="s">
        <v>229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21040</v>
      </c>
      <c r="E79" s="186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4850</v>
      </c>
      <c r="E80" s="184" t="s">
        <v>187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233</v>
      </c>
      <c r="B82" s="58" t="s">
        <v>234</v>
      </c>
      <c r="C82" s="123"/>
      <c r="D82" s="218">
        <v>6500</v>
      </c>
      <c r="E82" s="185" t="s">
        <v>229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96" t="s">
        <v>233</v>
      </c>
      <c r="B83" s="124" t="s">
        <v>235</v>
      </c>
      <c r="C83" s="123"/>
      <c r="D83" s="218">
        <v>9000</v>
      </c>
      <c r="E83" s="185" t="s">
        <v>240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211</v>
      </c>
      <c r="B84" s="58" t="s">
        <v>212</v>
      </c>
      <c r="C84" s="123"/>
      <c r="D84" s="218">
        <v>18520</v>
      </c>
      <c r="E84" s="184" t="s">
        <v>227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88</v>
      </c>
      <c r="C85" s="123">
        <v>1761236031</v>
      </c>
      <c r="D85" s="218">
        <v>7000</v>
      </c>
      <c r="E85" s="185" t="s">
        <v>126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173</v>
      </c>
      <c r="C86" s="123"/>
      <c r="D86" s="218">
        <v>20000</v>
      </c>
      <c r="E86" s="185" t="s">
        <v>217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97</v>
      </c>
      <c r="B87" s="58" t="s">
        <v>203</v>
      </c>
      <c r="C87" s="123"/>
      <c r="D87" s="218">
        <v>40490</v>
      </c>
      <c r="E87" s="186" t="s">
        <v>201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238</v>
      </c>
      <c r="B88" s="58" t="s">
        <v>239</v>
      </c>
      <c r="C88" s="123"/>
      <c r="D88" s="218">
        <v>8950</v>
      </c>
      <c r="E88" s="186" t="s">
        <v>229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243</v>
      </c>
      <c r="B89" s="58" t="s">
        <v>244</v>
      </c>
      <c r="C89" s="123"/>
      <c r="D89" s="218">
        <v>40000</v>
      </c>
      <c r="E89" s="186" t="s">
        <v>240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243</v>
      </c>
      <c r="B90" s="57" t="s">
        <v>245</v>
      </c>
      <c r="C90" s="56"/>
      <c r="D90" s="218">
        <v>6000</v>
      </c>
      <c r="E90" s="185" t="s">
        <v>240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210</v>
      </c>
      <c r="C91" s="123"/>
      <c r="D91" s="218">
        <v>20000</v>
      </c>
      <c r="E91" s="186" t="s">
        <v>227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130</v>
      </c>
      <c r="B92" s="58" t="s">
        <v>131</v>
      </c>
      <c r="C92" s="123">
        <v>1789726772</v>
      </c>
      <c r="D92" s="218">
        <v>40000</v>
      </c>
      <c r="E92" s="185" t="s">
        <v>176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223</v>
      </c>
      <c r="B93" s="58" t="s">
        <v>224</v>
      </c>
      <c r="C93" s="123"/>
      <c r="D93" s="218">
        <v>31830</v>
      </c>
      <c r="E93" s="186" t="s">
        <v>222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205</v>
      </c>
      <c r="B94" s="58" t="s">
        <v>206</v>
      </c>
      <c r="C94" s="123"/>
      <c r="D94" s="218">
        <v>20000</v>
      </c>
      <c r="E94" s="185" t="s">
        <v>222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162</v>
      </c>
      <c r="B95" s="58" t="s">
        <v>163</v>
      </c>
      <c r="C95" s="123"/>
      <c r="D95" s="218">
        <v>25000</v>
      </c>
      <c r="E95" s="185" t="s">
        <v>216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218</v>
      </c>
      <c r="B96" s="58" t="s">
        <v>219</v>
      </c>
      <c r="C96" s="123"/>
      <c r="D96" s="218">
        <v>7700</v>
      </c>
      <c r="E96" s="185" t="s">
        <v>217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237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237</v>
      </c>
      <c r="C114" s="123"/>
      <c r="D114" s="218">
        <v>47500</v>
      </c>
      <c r="E114" s="186" t="s">
        <v>229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231</v>
      </c>
      <c r="B115" s="58" t="s">
        <v>197</v>
      </c>
      <c r="C115" s="123" t="s">
        <v>198</v>
      </c>
      <c r="D115" s="218">
        <v>5500</v>
      </c>
      <c r="E115" s="186" t="s">
        <v>232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2" t="s">
        <v>31</v>
      </c>
      <c r="B119" s="323"/>
      <c r="C119" s="335"/>
      <c r="D119" s="221">
        <f>SUM(D37:D118)</f>
        <v>2726135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2" t="s">
        <v>32</v>
      </c>
      <c r="B121" s="323"/>
      <c r="C121" s="323"/>
      <c r="D121" s="221">
        <f>D119+M121</f>
        <v>2726135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8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39" t="s">
        <v>53</v>
      </c>
      <c r="B1" s="340"/>
      <c r="C1" s="340"/>
      <c r="D1" s="340"/>
      <c r="E1" s="341"/>
      <c r="F1" s="5"/>
      <c r="G1" s="5"/>
    </row>
    <row r="2" spans="1:25" ht="21.75">
      <c r="A2" s="345" t="s">
        <v>68</v>
      </c>
      <c r="B2" s="346"/>
      <c r="C2" s="346"/>
      <c r="D2" s="346"/>
      <c r="E2" s="347"/>
      <c r="F2" s="5"/>
      <c r="G2" s="5"/>
    </row>
    <row r="3" spans="1:25" ht="23.25">
      <c r="A3" s="342" t="s">
        <v>242</v>
      </c>
      <c r="B3" s="343"/>
      <c r="C3" s="343"/>
      <c r="D3" s="343"/>
      <c r="E3" s="34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8" t="s">
        <v>118</v>
      </c>
      <c r="B4" s="349"/>
      <c r="C4" s="274"/>
      <c r="D4" s="350" t="s">
        <v>117</v>
      </c>
      <c r="E4" s="35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8856154.2036999986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103694.37140000003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3645.1677000001073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29839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2726135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73855.371400000033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241</v>
      </c>
      <c r="E12" s="256">
        <v>34103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 t="s">
        <v>230</v>
      </c>
      <c r="E14" s="254">
        <v>32780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246</v>
      </c>
      <c r="B15" s="258">
        <v>600000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11673855.371399999</v>
      </c>
      <c r="C17" s="40"/>
      <c r="D17" s="40" t="s">
        <v>7</v>
      </c>
      <c r="E17" s="257">
        <f>SUM(E5:E16)</f>
        <v>11673855.371399999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36" t="s">
        <v>15</v>
      </c>
      <c r="B19" s="337"/>
      <c r="C19" s="337"/>
      <c r="D19" s="337"/>
      <c r="E19" s="33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426270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242900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203000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207</v>
      </c>
      <c r="B25" s="127">
        <v>26000</v>
      </c>
      <c r="C25" s="39"/>
      <c r="D25" s="279" t="s">
        <v>142</v>
      </c>
      <c r="E25" s="280">
        <v>73000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214</v>
      </c>
      <c r="E28" s="288">
        <v>39000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208</v>
      </c>
      <c r="B30" s="285">
        <v>40490</v>
      </c>
      <c r="C30" s="286"/>
      <c r="D30" s="287" t="s">
        <v>215</v>
      </c>
      <c r="E30" s="288">
        <v>25000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225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247</v>
      </c>
      <c r="B32" s="285">
        <v>40000</v>
      </c>
      <c r="C32" s="286"/>
      <c r="D32" s="287" t="s">
        <v>220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54" t="s">
        <v>237</v>
      </c>
      <c r="B33" s="355">
        <v>47500</v>
      </c>
      <c r="C33" s="294"/>
      <c r="D33" s="352" t="s">
        <v>248</v>
      </c>
      <c r="E33" s="353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14"/>
      <c r="B34" s="1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2022-04-12T18:23:48Z</dcterms:modified>
</cp:coreProperties>
</file>