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8.04.2022\"/>
    </mc:Choice>
  </mc:AlternateContent>
  <bookViews>
    <workbookView xWindow="-120" yWindow="-120" windowWidth="20730" windowHeight="11310" tabRatio="599" activeTab="2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<sst xmlns="http://schemas.openxmlformats.org/spreadsheetml/2006/main" count="218" uniqueCount="130">
  <si>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</si>
  <si>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</si>
  <si>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</si>
  <si>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</si>
  <si>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</si>
  <si>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</si>
  <si>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</si>
  <si>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</si>
  <si>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</si>
  <si>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</si>
  <si>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</si>
  <si>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</si>
  <si>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</si>
  <si>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</si>
  <si>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</si>
  <si>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</si>
  <si>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</si>
  <si>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</si>
  <si>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</si>
  <si>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</si>
  <si>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</si>
  <si>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</si>
  <si>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</si>
  <si>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</si>
  <si>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</si>
  <si>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</si>
  <si>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</si>
  <si>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</si>
  <si>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</si>
  <si>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</si>
  <si>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</si>
  <si>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</si>
  <si>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</si>
  <si>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</si>
  <si>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</si>
  <si>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</si>
  <si>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</si>
  <si>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</si>
  <si>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</si>
  <si>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</si>
  <si>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</si>
  <si>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</si>
  <si>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</si>
  <si>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</si>
  <si>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</si>
  <si>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</si>
  <si>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</si>
  <si>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</si>
  <si>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</si>
  <si>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</si>
  <si>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</si>
  <si>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</si>
  <si>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</si>
  <si>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</si>
  <si>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</si>
  <si>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</si>
  <si>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</si>
  <si>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</si>
  <si>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</si>
  <si>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</si>
  <si>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</si>
  <si>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</si>
  <si>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</si>
  <si>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</si>
  <si>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</si>
  <si>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</si>
  <si>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</si>
  <si>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</si>
  <si>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</si>
  <si>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</si>
  <si>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</si>
  <si>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</si>
  <si>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</si>
  <si>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</si>
  <si>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</si>
  <si>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</si>
  <si>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</si>
  <si>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</si>
  <si>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</si>
  <si>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</si>
  <si>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</si>
  <si>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</si>
  <si>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</si>
  <si>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</si>
  <si>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</si>
  <si>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</si>
  <si>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</si>
  <si>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</si>
  <si>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</si>
  <si>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</si>
  <si>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</si>
  <si>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</si>
  <si>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</si>
  <si>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</si>
  <si>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</si>
  <si>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</si>
  <si>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</si>
  <si>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</si>
  <si>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</si>
  <si>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</si>
  <si>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</si>
  <si>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</si>
  <si>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</si>
  <si>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</si>
  <si>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</si>
  <si>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</si>
  <si>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</si>
  <si>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</si>
  <si>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</si>
  <si>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</si>
  <si>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</si>
  <si>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</si>
  <si>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</si>
  <si>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</si>
  <si>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</si>
  <si>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</si>
  <si>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</si>
  <si>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</si>
  <si>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</si>
  <si>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O=Rofiqul</t>
  </si>
  <si>
    <t>27.04.2022</t>
  </si>
  <si>
    <t>BOSS+ (20 LAC)</t>
  </si>
  <si>
    <t>Narzo30=1</t>
  </si>
  <si>
    <t>Sojol</t>
  </si>
  <si>
    <t>DSR</t>
  </si>
  <si>
    <t>28.04.2022</t>
  </si>
  <si>
    <t>BOSS+ (15 LAC)</t>
  </si>
  <si>
    <t>bKash Jafor + (5 LAC)</t>
  </si>
  <si>
    <t>saha Enterprise</t>
  </si>
  <si>
    <t>Date:28.04.2022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</si>
</sst>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1</xdr:col>
      <xdr:colOff>857250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workbookViewId="0">
      <selection activeCell="E41" sqref="E4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4"/>
      <c r="B1" s="274"/>
      <c r="C1" s="274"/>
      <c r="D1" s="274"/>
      <c r="E1" s="274"/>
      <c r="F1" s="274"/>
    </row>
    <row r="2" spans="1:11" ht="20.25">
      <c r="B2" s="272" t="s">
        <v>13</v>
      </c>
      <c r="C2" s="272"/>
      <c r="D2" s="272"/>
      <c r="E2" s="272"/>
    </row>
    <row r="3" spans="1:11" ht="16.5" customHeight="1">
      <c r="A3" s="15"/>
      <c r="B3" s="273" t="s">
        <v>82</v>
      </c>
      <c r="C3" s="273"/>
      <c r="D3" s="273"/>
      <c r="E3" s="273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48</v>
      </c>
      <c r="C6" s="19">
        <v>17807</v>
      </c>
      <c r="D6" s="19">
        <v>0</v>
      </c>
      <c r="E6" s="21">
        <f t="shared" ref="E6:E51" si="0">E5+C6-D6</f>
        <v>17807</v>
      </c>
      <c r="F6" s="12"/>
      <c r="G6" s="13"/>
    </row>
    <row r="7" spans="1:11">
      <c r="A7" s="15"/>
      <c r="B7" s="20"/>
      <c r="C7" s="19"/>
      <c r="D7" s="19"/>
      <c r="E7" s="21">
        <f t="shared" si="0"/>
        <v>17807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700000</v>
      </c>
      <c r="D8" s="19">
        <v>0</v>
      </c>
      <c r="E8" s="21">
        <f t="shared" si="0"/>
        <v>717807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256">
        <v>4000000</v>
      </c>
      <c r="D9" s="256">
        <v>4000000</v>
      </c>
      <c r="E9" s="257">
        <f t="shared" si="0"/>
        <v>717807</v>
      </c>
      <c r="F9" s="258" t="s">
        <v>86</v>
      </c>
      <c r="G9" s="1"/>
      <c r="H9" s="1"/>
      <c r="I9" s="15"/>
      <c r="J9" s="15"/>
    </row>
    <row r="10" spans="1:11">
      <c r="A10" s="15"/>
      <c r="B10" s="20" t="s">
        <v>88</v>
      </c>
      <c r="C10" s="22">
        <v>0</v>
      </c>
      <c r="D10" s="22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717807</v>
      </c>
      <c r="F11" s="1"/>
      <c r="G11" s="1"/>
      <c r="H11" s="1"/>
      <c r="I11" s="15"/>
      <c r="J11" s="15"/>
    </row>
    <row r="12" spans="1:11">
      <c r="A12" s="15"/>
      <c r="B12" s="20" t="s">
        <v>94</v>
      </c>
      <c r="C12" s="19">
        <v>1000000</v>
      </c>
      <c r="D12" s="19">
        <v>100000</v>
      </c>
      <c r="E12" s="21">
        <f t="shared" si="0"/>
        <v>1617807</v>
      </c>
      <c r="F12" s="23"/>
      <c r="G12" s="1"/>
      <c r="H12" s="1"/>
      <c r="I12" s="15"/>
      <c r="J12" s="15"/>
    </row>
    <row r="13" spans="1:11">
      <c r="A13" s="15"/>
      <c r="B13" s="20" t="s">
        <v>95</v>
      </c>
      <c r="C13" s="19">
        <v>400000</v>
      </c>
      <c r="D13" s="19">
        <v>1000000</v>
      </c>
      <c r="E13" s="21">
        <f t="shared" si="0"/>
        <v>1017807</v>
      </c>
      <c r="F13" s="1"/>
      <c r="G13" s="24"/>
      <c r="H13" s="1"/>
      <c r="I13" s="15"/>
      <c r="J13" s="15"/>
    </row>
    <row r="14" spans="1:11">
      <c r="A14" s="15"/>
      <c r="B14" s="20" t="s">
        <v>95</v>
      </c>
      <c r="C14" s="19">
        <v>160000</v>
      </c>
      <c r="D14" s="19">
        <v>0</v>
      </c>
      <c r="E14" s="21">
        <f t="shared" si="0"/>
        <v>1177807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1177807</v>
      </c>
      <c r="F15" s="1"/>
      <c r="G15" s="8"/>
      <c r="H15" s="1"/>
      <c r="I15" s="15"/>
      <c r="J15" s="15"/>
    </row>
    <row r="16" spans="1:11">
      <c r="A16" s="15"/>
      <c r="B16" s="20" t="s">
        <v>98</v>
      </c>
      <c r="C16" s="19">
        <v>0</v>
      </c>
      <c r="D16" s="19">
        <v>0</v>
      </c>
      <c r="E16" s="21">
        <f t="shared" si="0"/>
        <v>1177807</v>
      </c>
      <c r="F16" s="14"/>
      <c r="G16" s="1"/>
      <c r="H16" s="1"/>
      <c r="I16" s="15"/>
      <c r="J16" s="15"/>
    </row>
    <row r="17" spans="1:10">
      <c r="A17" s="15"/>
      <c r="B17" s="20" t="s">
        <v>100</v>
      </c>
      <c r="C17" s="19">
        <v>0</v>
      </c>
      <c r="D17" s="19">
        <v>500000</v>
      </c>
      <c r="E17" s="21">
        <f t="shared" si="0"/>
        <v>677807</v>
      </c>
      <c r="F17" s="8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450000</v>
      </c>
      <c r="E18" s="21">
        <f>E17+C18-D18</f>
        <v>227807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810000</v>
      </c>
      <c r="D19" s="19">
        <v>1030000</v>
      </c>
      <c r="E19" s="21">
        <f t="shared" si="0"/>
        <v>7807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0</v>
      </c>
      <c r="D20" s="19">
        <v>0</v>
      </c>
      <c r="E20" s="21">
        <f t="shared" si="0"/>
        <v>7807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0</v>
      </c>
      <c r="D21" s="19">
        <v>0</v>
      </c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1220000</v>
      </c>
      <c r="D22" s="19">
        <v>1218000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0</v>
      </c>
      <c r="D23" s="19">
        <v>0</v>
      </c>
      <c r="E23" s="21">
        <f>E22+C23-D23</f>
        <v>9807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310000</v>
      </c>
      <c r="D24" s="19">
        <v>310000</v>
      </c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700000</v>
      </c>
      <c r="D25" s="19">
        <v>0</v>
      </c>
      <c r="E25" s="21">
        <f t="shared" si="0"/>
        <v>709807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256">
        <v>2500000</v>
      </c>
      <c r="D26" s="256">
        <v>3200000</v>
      </c>
      <c r="E26" s="257">
        <f t="shared" si="0"/>
        <v>9807</v>
      </c>
      <c r="F26" s="258" t="s">
        <v>110</v>
      </c>
      <c r="G26" s="1"/>
      <c r="H26" s="1"/>
      <c r="I26" s="15"/>
      <c r="J26" s="15"/>
    </row>
    <row r="27" spans="1:10">
      <c r="A27" s="15"/>
      <c r="B27" s="20" t="s">
        <v>111</v>
      </c>
      <c r="C27" s="19">
        <v>900000</v>
      </c>
      <c r="D27" s="19">
        <v>900000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112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0</v>
      </c>
      <c r="D29" s="19">
        <v>0</v>
      </c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110000</v>
      </c>
      <c r="D30" s="19">
        <v>0</v>
      </c>
      <c r="E30" s="21">
        <f t="shared" si="0"/>
        <v>119807</v>
      </c>
      <c r="F30" s="1"/>
      <c r="G30" s="1"/>
      <c r="H30" s="1"/>
      <c r="I30" s="15"/>
      <c r="J30" s="15"/>
    </row>
    <row r="31" spans="1:10">
      <c r="A31" s="15"/>
      <c r="B31" s="20" t="s">
        <v>114</v>
      </c>
      <c r="C31" s="19">
        <v>740000</v>
      </c>
      <c r="D31" s="19">
        <v>840000</v>
      </c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 t="s">
        <v>115</v>
      </c>
      <c r="C32" s="19">
        <v>830000</v>
      </c>
      <c r="D32" s="19">
        <v>825000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 t="s">
        <v>118</v>
      </c>
      <c r="C33" s="19">
        <v>0</v>
      </c>
      <c r="D33" s="22">
        <v>0</v>
      </c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 t="s">
        <v>120</v>
      </c>
      <c r="C34" s="19">
        <v>740000</v>
      </c>
      <c r="D34" s="19">
        <v>0</v>
      </c>
      <c r="E34" s="21">
        <f t="shared" si="0"/>
        <v>764807</v>
      </c>
      <c r="F34" s="1"/>
      <c r="G34" s="1"/>
      <c r="H34" s="1"/>
      <c r="I34" s="15"/>
      <c r="J34" s="15"/>
    </row>
    <row r="35" spans="1:10">
      <c r="A35" s="15"/>
      <c r="B35" s="20" t="s">
        <v>120</v>
      </c>
      <c r="C35" s="256">
        <v>2000000</v>
      </c>
      <c r="D35" s="19">
        <v>2740000</v>
      </c>
      <c r="E35" s="21">
        <f t="shared" si="0"/>
        <v>24807</v>
      </c>
      <c r="F35" s="258" t="s">
        <v>121</v>
      </c>
      <c r="G35" s="1"/>
      <c r="H35" s="1"/>
      <c r="I35" s="15"/>
      <c r="J35" s="15"/>
    </row>
    <row r="36" spans="1:10">
      <c r="A36" s="15"/>
      <c r="B36" s="20" t="s">
        <v>125</v>
      </c>
      <c r="C36" s="19">
        <v>70000</v>
      </c>
      <c r="D36" s="19">
        <v>0</v>
      </c>
      <c r="E36" s="21">
        <f t="shared" si="0"/>
        <v>94807</v>
      </c>
      <c r="F36" s="1"/>
      <c r="G36" s="1"/>
      <c r="H36" s="1"/>
      <c r="I36" s="15"/>
      <c r="J36" s="15"/>
    </row>
    <row r="37" spans="1:10">
      <c r="A37" s="15"/>
      <c r="B37" s="20" t="s">
        <v>125</v>
      </c>
      <c r="C37" s="256">
        <v>1500000</v>
      </c>
      <c r="D37" s="19">
        <v>0</v>
      </c>
      <c r="E37" s="21">
        <f t="shared" si="0"/>
        <v>1594807</v>
      </c>
      <c r="F37" s="258" t="s">
        <v>126</v>
      </c>
      <c r="G37" s="1"/>
      <c r="H37" s="1"/>
      <c r="I37" s="15"/>
      <c r="J37" s="15"/>
    </row>
    <row r="38" spans="1:10">
      <c r="A38" s="15"/>
      <c r="B38" s="20" t="s">
        <v>125</v>
      </c>
      <c r="C38" s="256">
        <v>500000</v>
      </c>
      <c r="D38" s="19">
        <v>0</v>
      </c>
      <c r="E38" s="21">
        <f t="shared" si="0"/>
        <v>2094807</v>
      </c>
      <c r="F38" s="258" t="s">
        <v>127</v>
      </c>
      <c r="G38" s="1"/>
      <c r="H38" s="1"/>
      <c r="I38" s="15"/>
      <c r="J38" s="15"/>
    </row>
    <row r="39" spans="1:10">
      <c r="A39" s="15"/>
      <c r="B39" s="20" t="s">
        <v>125</v>
      </c>
      <c r="C39" s="19">
        <v>730000</v>
      </c>
      <c r="D39" s="19">
        <v>2810000</v>
      </c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 t="s">
        <v>125</v>
      </c>
      <c r="C40" s="19">
        <v>90000</v>
      </c>
      <c r="D40" s="19">
        <v>0</v>
      </c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20027807</v>
      </c>
      <c r="D52" s="21">
        <f>SUM(D6:D51)</f>
        <v>19923000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9" t="s">
        <v>13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24" s="87" customFormat="1" ht="18">
      <c r="A2" s="280" t="s">
        <v>41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4" s="88" customFormat="1" ht="16.5" thickBot="1">
      <c r="A3" s="281" t="s">
        <v>83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3"/>
      <c r="S3" s="48"/>
      <c r="T3" s="5"/>
      <c r="U3" s="5"/>
      <c r="V3" s="5"/>
      <c r="W3" s="5"/>
      <c r="X3" s="11"/>
    </row>
    <row r="4" spans="1:24" s="90" customFormat="1">
      <c r="A4" s="284" t="s">
        <v>25</v>
      </c>
      <c r="B4" s="286" t="s">
        <v>26</v>
      </c>
      <c r="C4" s="275" t="s">
        <v>27</v>
      </c>
      <c r="D4" s="275" t="s">
        <v>28</v>
      </c>
      <c r="E4" s="275" t="s">
        <v>29</v>
      </c>
      <c r="F4" s="275" t="s">
        <v>30</v>
      </c>
      <c r="G4" s="275" t="s">
        <v>31</v>
      </c>
      <c r="H4" s="275" t="s">
        <v>101</v>
      </c>
      <c r="I4" s="275" t="s">
        <v>32</v>
      </c>
      <c r="J4" s="275" t="s">
        <v>33</v>
      </c>
      <c r="K4" s="275" t="s">
        <v>99</v>
      </c>
      <c r="L4" s="275" t="s">
        <v>34</v>
      </c>
      <c r="M4" s="275" t="s">
        <v>68</v>
      </c>
      <c r="N4" s="277" t="s">
        <v>64</v>
      </c>
      <c r="O4" s="290" t="s">
        <v>14</v>
      </c>
      <c r="P4" s="28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5"/>
      <c r="B5" s="287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8"/>
      <c r="O5" s="291"/>
      <c r="P5" s="28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88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90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105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106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107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108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109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114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115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118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 t="s">
        <v>120</v>
      </c>
      <c r="B29" s="106">
        <v>500</v>
      </c>
      <c r="C29" s="99"/>
      <c r="D29" s="107"/>
      <c r="E29" s="107"/>
      <c r="F29" s="107"/>
      <c r="G29" s="107">
        <v>50</v>
      </c>
      <c r="H29" s="107"/>
      <c r="I29" s="107">
        <v>50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680</v>
      </c>
      <c r="R29" s="104"/>
      <c r="S29" s="116"/>
      <c r="T29" s="117"/>
      <c r="U29" s="117"/>
    </row>
    <row r="30" spans="1:23" s="9" customFormat="1">
      <c r="A30" s="98" t="s">
        <v>125</v>
      </c>
      <c r="B30" s="106"/>
      <c r="C30" s="99"/>
      <c r="D30" s="107"/>
      <c r="E30" s="107"/>
      <c r="F30" s="107"/>
      <c r="G30" s="107">
        <v>70</v>
      </c>
      <c r="H30" s="107"/>
      <c r="I30" s="107">
        <v>150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380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9826</v>
      </c>
      <c r="H37" s="125">
        <f t="shared" si="1"/>
        <v>100</v>
      </c>
      <c r="I37" s="125">
        <f t="shared" si="1"/>
        <v>3380</v>
      </c>
      <c r="J37" s="125">
        <f t="shared" si="1"/>
        <v>3520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37101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32" zoomScale="120" zoomScaleNormal="120" workbookViewId="0">
      <selection activeCell="H48" sqref="H48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9" t="s">
        <v>13</v>
      </c>
      <c r="B1" s="300"/>
      <c r="C1" s="300"/>
      <c r="D1" s="300"/>
      <c r="E1" s="300"/>
      <c r="F1" s="301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2" t="s">
        <v>53</v>
      </c>
      <c r="B2" s="302"/>
      <c r="C2" s="302"/>
      <c r="D2" s="302"/>
      <c r="E2" s="302"/>
      <c r="F2" s="302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3" t="s">
        <v>42</v>
      </c>
      <c r="B3" s="304"/>
      <c r="C3" s="304"/>
      <c r="D3" s="304"/>
      <c r="E3" s="304"/>
      <c r="F3" s="305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-909470</v>
      </c>
      <c r="E31" s="43">
        <f t="shared" si="0"/>
        <v>-909470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-909470</v>
      </c>
      <c r="F33" s="43">
        <f>B33-E33</f>
        <v>909470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9" t="s">
        <v>20</v>
      </c>
      <c r="B35" s="310"/>
      <c r="C35" s="310"/>
      <c r="D35" s="310"/>
      <c r="E35" s="311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31990</v>
      </c>
      <c r="D38" s="223" t="s">
        <v>79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55</v>
      </c>
      <c r="B40" s="221" t="s">
        <v>46</v>
      </c>
      <c r="C40" s="222">
        <v>4460</v>
      </c>
      <c r="D40" s="223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45</v>
      </c>
      <c r="B41" s="221" t="s">
        <v>46</v>
      </c>
      <c r="C41" s="222">
        <v>100000</v>
      </c>
      <c r="D41" s="224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56</v>
      </c>
      <c r="B42" s="221" t="s">
        <v>46</v>
      </c>
      <c r="C42" s="222">
        <v>297000</v>
      </c>
      <c r="D42" s="224" t="s">
        <v>114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78</v>
      </c>
      <c r="B43" s="221" t="s">
        <v>80</v>
      </c>
      <c r="C43" s="222">
        <v>5000</v>
      </c>
      <c r="D43" s="223" t="s">
        <v>90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91</v>
      </c>
      <c r="B44" s="221"/>
      <c r="C44" s="222">
        <v>98280</v>
      </c>
      <c r="D44" s="262" t="s">
        <v>125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67</v>
      </c>
      <c r="B45" s="221"/>
      <c r="C45" s="222">
        <v>136970</v>
      </c>
      <c r="D45" s="223" t="s">
        <v>125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81</v>
      </c>
      <c r="B46" s="221"/>
      <c r="C46" s="222">
        <v>10000</v>
      </c>
      <c r="D46" s="223" t="s">
        <v>111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7" t="s">
        <v>63</v>
      </c>
      <c r="B47" s="221" t="s">
        <v>62</v>
      </c>
      <c r="C47" s="222">
        <v>31990</v>
      </c>
      <c r="D47" s="224" t="s">
        <v>77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58</v>
      </c>
      <c r="B48" s="221" t="s">
        <v>62</v>
      </c>
      <c r="C48" s="222">
        <v>146530</v>
      </c>
      <c r="D48" s="223" t="s">
        <v>125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116</v>
      </c>
      <c r="B49" s="221"/>
      <c r="C49" s="222">
        <v>32460</v>
      </c>
      <c r="D49" s="223" t="s">
        <v>125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1" t="s">
        <v>123</v>
      </c>
      <c r="B50" s="221" t="s">
        <v>124</v>
      </c>
      <c r="C50" s="222">
        <v>3000</v>
      </c>
      <c r="D50" s="223" t="s">
        <v>120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128</v>
      </c>
      <c r="B51" s="221"/>
      <c r="C51" s="222">
        <v>5490</v>
      </c>
      <c r="D51" s="224" t="s">
        <v>125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2" t="s">
        <v>40</v>
      </c>
      <c r="G68" s="293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4" t="s">
        <v>23</v>
      </c>
      <c r="B119" s="295"/>
      <c r="C119" s="219">
        <f>SUM(C37:C118)</f>
        <v>909470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6" t="s">
        <v>24</v>
      </c>
      <c r="B121" s="297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8"/>
      <c r="G156" s="298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opLeftCell="A4" zoomScaleNormal="100" workbookViewId="0">
      <selection activeCell="G13" sqref="G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43</v>
      </c>
      <c r="B1" s="313"/>
      <c r="C1" s="313"/>
      <c r="D1" s="313"/>
      <c r="E1" s="314"/>
      <c r="F1" s="183"/>
      <c r="G1" s="1"/>
    </row>
    <row r="2" spans="1:28" ht="21.75">
      <c r="A2" s="321" t="s">
        <v>61</v>
      </c>
      <c r="B2" s="322"/>
      <c r="C2" s="322"/>
      <c r="D2" s="322"/>
      <c r="E2" s="323"/>
      <c r="F2" s="183"/>
      <c r="G2" s="1"/>
    </row>
    <row r="3" spans="1:28" ht="24" thickBot="1">
      <c r="A3" s="315" t="s">
        <v>129</v>
      </c>
      <c r="B3" s="316"/>
      <c r="C3" s="316"/>
      <c r="D3" s="316"/>
      <c r="E3" s="317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47</v>
      </c>
      <c r="B4" s="325"/>
      <c r="C4" s="325"/>
      <c r="D4" s="325"/>
      <c r="E4" s="326"/>
      <c r="F4" s="183"/>
      <c r="G4" s="249" t="s">
        <v>122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15265640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192420.1</v>
      </c>
      <c r="C6" s="34"/>
      <c r="D6" s="152" t="s">
        <v>59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473417.10000000149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37101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909470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155319.1</v>
      </c>
      <c r="C11" s="32"/>
      <c r="D11" s="152" t="s">
        <v>89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2830795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70" t="s">
        <v>87</v>
      </c>
      <c r="B14" s="271">
        <v>10500000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19655319.100000001</v>
      </c>
      <c r="C18" s="32"/>
      <c r="D18" s="152" t="s">
        <v>6</v>
      </c>
      <c r="E18" s="157">
        <f>SUM(E5:E17)</f>
        <v>19655319.100000001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8" t="s">
        <v>12</v>
      </c>
      <c r="B20" s="319"/>
      <c r="C20" s="319"/>
      <c r="D20" s="319"/>
      <c r="E20" s="320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97</v>
      </c>
      <c r="B21" s="185">
        <v>10000</v>
      </c>
      <c r="C21" s="182"/>
      <c r="D21" s="182" t="s">
        <v>71</v>
      </c>
      <c r="E21" s="186">
        <v>146530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2" t="s">
        <v>117</v>
      </c>
      <c r="B22" s="190">
        <v>37860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70</v>
      </c>
      <c r="B23" s="190">
        <v>100000</v>
      </c>
      <c r="C23" s="191"/>
      <c r="D23" s="189" t="s">
        <v>93</v>
      </c>
      <c r="E23" s="193">
        <v>136970</v>
      </c>
      <c r="F23" s="160"/>
      <c r="G23" s="160"/>
    </row>
    <row r="24" spans="1:28" s="1" customFormat="1" ht="21.75">
      <c r="A24" s="263" t="s">
        <v>69</v>
      </c>
      <c r="B24" s="264">
        <v>297000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2.5" thickBot="1">
      <c r="A25" s="269" t="s">
        <v>119</v>
      </c>
      <c r="B25" s="196">
        <v>9800</v>
      </c>
      <c r="C25" s="248"/>
      <c r="D25" s="197" t="s">
        <v>92</v>
      </c>
      <c r="E25" s="198">
        <v>98280</v>
      </c>
      <c r="F25" s="160"/>
      <c r="G25" s="160"/>
    </row>
    <row r="26" spans="1:28" ht="21.75">
      <c r="A26" s="195"/>
      <c r="B26" s="195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1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2022-04-29T06:26:08Z</dcterms:modified>
</cp:coreProperties>
</file>