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P\30 Dec, 2019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Sheet1!$B$6:$M$16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L9" i="1"/>
  <c r="M9" i="1" s="1"/>
  <c r="L10" i="1"/>
  <c r="M10" i="1" s="1"/>
  <c r="L11" i="1"/>
  <c r="M11" i="1" s="1"/>
  <c r="L12" i="1"/>
  <c r="M12" i="1" s="1"/>
  <c r="L13" i="1"/>
  <c r="M13" i="1" s="1"/>
  <c r="I9" i="1"/>
  <c r="M14" i="1"/>
  <c r="M15" i="1"/>
  <c r="L8" i="1"/>
  <c r="M8" i="1" s="1"/>
  <c r="I8" i="1"/>
  <c r="L7" i="1"/>
  <c r="M7" i="1" s="1"/>
  <c r="I7" i="1"/>
  <c r="M16" i="1" l="1"/>
  <c r="F16" i="1"/>
</calcChain>
</file>

<file path=xl/sharedStrings.xml><?xml version="1.0" encoding="utf-8"?>
<sst xmlns="http://schemas.openxmlformats.org/spreadsheetml/2006/main" count="46" uniqueCount="38">
  <si>
    <t xml:space="preserve">Claim </t>
  </si>
  <si>
    <t>Receiving Date</t>
  </si>
  <si>
    <t>Dealer Name</t>
  </si>
  <si>
    <t>Model</t>
  </si>
  <si>
    <t>Qty</t>
  </si>
  <si>
    <t>DP</t>
  </si>
  <si>
    <t>TDS</t>
  </si>
  <si>
    <t>DP+TDS</t>
  </si>
  <si>
    <t>CP</t>
  </si>
  <si>
    <t>RP</t>
  </si>
  <si>
    <t>CP-RP</t>
  </si>
  <si>
    <t>Amount</t>
  </si>
  <si>
    <t>DAP Price=DP+(CP-RP)+TDS
DOA Price=DP+TDS</t>
  </si>
  <si>
    <t>DAP</t>
  </si>
  <si>
    <t>DOA</t>
  </si>
  <si>
    <t>Swastidip Enterprise</t>
  </si>
  <si>
    <t>One Telecom(Paltan)</t>
  </si>
  <si>
    <t>Max Tel</t>
  </si>
  <si>
    <t>S.M Tel</t>
  </si>
  <si>
    <t>Mohima Telecom</t>
  </si>
  <si>
    <t>Repon Enterprise</t>
  </si>
  <si>
    <t>TM Communication</t>
  </si>
  <si>
    <t>M/S Saad Telecom</t>
  </si>
  <si>
    <t>Haque Enterprise</t>
  </si>
  <si>
    <t>V49</t>
  </si>
  <si>
    <t>V42</t>
  </si>
  <si>
    <t>V98_SKD</t>
  </si>
  <si>
    <t>V135</t>
  </si>
  <si>
    <t>Z10</t>
  </si>
  <si>
    <t>V20</t>
  </si>
  <si>
    <t>T130</t>
  </si>
  <si>
    <t>SL20</t>
  </si>
  <si>
    <t>Total</t>
  </si>
  <si>
    <t>DAP &amp; DOA Sales Return Adjustments for SL20, T130, V20, V42, V49, V98, V135, &amp; Z10</t>
  </si>
  <si>
    <t>SB Tel Enterprise</t>
  </si>
  <si>
    <t>Received By</t>
  </si>
  <si>
    <t>Checked By</t>
  </si>
  <si>
    <t>Prepared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</si>
</sst>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b/>
      <sz val="8"/>
      <color theme="1"/>
      <name val="Californian FB"/>
      <family val="1"/>
    </font>
    <font>
      <b/>
      <i/>
      <sz val="11"/>
      <color theme="1"/>
      <name val="Californian FB"/>
      <family val="1"/>
    </font>
    <font>
      <b/>
      <sz val="9"/>
      <color theme="1"/>
      <name val="Californian FB"/>
      <family val="1"/>
    </font>
    <font>
      <b/>
      <sz val="8"/>
      <color theme="1"/>
      <name val="Verdana"/>
      <family val="2"/>
    </font>
    <font>
      <b/>
      <sz val="11"/>
      <color theme="0"/>
      <name val="Californian FB"/>
      <family val="1"/>
    </font>
    <font>
      <i/>
      <u/>
      <sz val="9"/>
      <color rgb="FF0070C0"/>
      <name val="Tahoma"/>
      <family val="2"/>
    </font>
    <font>
      <b/>
      <sz val="10"/>
      <color theme="1"/>
      <name val="Goudy Old Style"/>
      <family val="1"/>
    </font>
    <font>
      <sz val="10"/>
      <name val="Arial"/>
      <family val="2"/>
    </font>
    <font>
      <b/>
      <i/>
      <sz val="11"/>
      <color rgb="FFFFFF00"/>
      <name val="Californian FB"/>
      <family val="1"/>
    </font>
    <font>
      <b/>
      <sz val="11"/>
      <color rgb="FFFFFF00"/>
      <name val="Californian FB"/>
      <family val="1"/>
    </font>
    <font>
      <sz val="11"/>
      <color rgb="FFFFFF00"/>
      <name val="Felix Titling"/>
      <family val="5"/>
    </font>
    <font>
      <b/>
      <i/>
      <u val="doubleAccounting"/>
      <sz val="11"/>
      <color rgb="FFFFFF00"/>
      <name val="Goudy Old Style"/>
      <family val="1"/>
    </font>
    <font>
      <b/>
      <sz val="8"/>
      <color rgb="FFFFFF00"/>
      <name val="Times New Roman"/>
      <family val="1"/>
    </font>
    <font>
      <b/>
      <sz val="9"/>
      <color rgb="FFFFFF00"/>
      <name val="Times New Roman"/>
      <family val="1"/>
    </font>
    <font>
      <b/>
      <sz val="9"/>
      <color theme="1"/>
      <name val="Bodoni MT Condensed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/>
    <xf numFmtId="43" fontId="10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7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43" fontId="9" fillId="0" borderId="7" xfId="1" applyFont="1" applyBorder="1"/>
    <xf numFmtId="43" fontId="9" fillId="0" borderId="8" xfId="1" applyFont="1" applyBorder="1"/>
    <xf numFmtId="0" fontId="12" fillId="2" borderId="2" xfId="0" applyFont="1" applyFill="1" applyBorder="1" applyAlignment="1">
      <alignment horizontal="center"/>
    </xf>
    <xf numFmtId="43" fontId="14" fillId="2" borderId="3" xfId="1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4" fillId="4" borderId="5" xfId="0" applyFont="1" applyFill="1" applyBorder="1"/>
    <xf numFmtId="164" fontId="6" fillId="4" borderId="4" xfId="0" applyNumberFormat="1" applyFont="1" applyFill="1" applyBorder="1" applyAlignment="1">
      <alignment horizontal="center"/>
    </xf>
    <xf numFmtId="0" fontId="5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3" fontId="9" fillId="4" borderId="7" xfId="1" applyFont="1" applyFill="1" applyBorder="1"/>
    <xf numFmtId="43" fontId="9" fillId="4" borderId="8" xfId="1" applyFont="1" applyFill="1" applyBorder="1"/>
    <xf numFmtId="0" fontId="4" fillId="4" borderId="9" xfId="0" applyFont="1" applyFill="1" applyBorder="1"/>
    <xf numFmtId="164" fontId="6" fillId="4" borderId="10" xfId="0" applyNumberFormat="1" applyFont="1" applyFill="1" applyBorder="1" applyAlignment="1">
      <alignment horizontal="center"/>
    </xf>
    <xf numFmtId="0" fontId="5" fillId="4" borderId="10" xfId="0" applyFont="1" applyFill="1" applyBorder="1"/>
    <xf numFmtId="0" fontId="5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43" fontId="9" fillId="4" borderId="16" xfId="1" applyFont="1" applyFill="1" applyBorder="1"/>
    <xf numFmtId="43" fontId="9" fillId="4" borderId="17" xfId="1" applyFont="1" applyFill="1" applyBorder="1"/>
    <xf numFmtId="165" fontId="9" fillId="4" borderId="16" xfId="1" applyNumberFormat="1" applyFont="1" applyFill="1" applyBorder="1"/>
    <xf numFmtId="165" fontId="9" fillId="0" borderId="7" xfId="1" applyNumberFormat="1" applyFont="1" applyBorder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43" fontId="2" fillId="0" borderId="0" xfId="0" applyNumberFormat="1" applyFont="1"/>
  </cellXfs>
  <cellStyles count="5">
    <cellStyle name="Comma" xfId="1" builtinId="3"/>
    <cellStyle name="Comma 2" xfId="4"/>
    <cellStyle name="Normal" xfId="0" builtinId="0"/>
    <cellStyle name="Normal 10" xfId="2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tabSelected="1" workbookViewId="0">
      <selection activeCell="O9" sqref="O9"/>
    </sheetView>
  </sheetViews>
  <sheetFormatPr defaultRowHeight="15" x14ac:dyDescent="0.25"/>
  <cols>
    <col min="1" max="1" width="9.140625" style="1"/>
    <col min="2" max="2" width="5.7109375" style="1" customWidth="1"/>
    <col min="3" max="3" width="11" style="1" customWidth="1"/>
    <col min="4" max="4" width="17.7109375" style="1" customWidth="1"/>
    <col min="5" max="5" width="8" style="11" customWidth="1"/>
    <col min="6" max="6" width="5" style="1" customWidth="1"/>
    <col min="7" max="7" width="10.5703125" style="1" customWidth="1"/>
    <col min="8" max="8" width="7.42578125" style="1" customWidth="1"/>
    <col min="9" max="9" width="10.140625" style="1" customWidth="1"/>
    <col min="10" max="10" width="10.28515625" style="1" customWidth="1"/>
    <col min="11" max="11" width="10" style="1" customWidth="1"/>
    <col min="12" max="12" width="8" style="1" customWidth="1"/>
    <col min="13" max="13" width="12.140625" style="1" bestFit="1" customWidth="1"/>
    <col min="14" max="14" width="11.7109375" style="1" bestFit="1" customWidth="1"/>
    <col min="15" max="16384" width="9.140625" style="1"/>
  </cols>
  <sheetData>
    <row r="2" spans="2:14" ht="15.75" thickBot="1" x14ac:dyDescent="0.3"/>
    <row r="3" spans="2:14" ht="15.75" thickBot="1" x14ac:dyDescent="0.3">
      <c r="B3" s="52" t="s">
        <v>34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</row>
    <row r="4" spans="2:14" ht="15.75" thickBot="1" x14ac:dyDescent="0.3">
      <c r="B4" s="49" t="s">
        <v>33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</row>
    <row r="5" spans="2:14" ht="27.75" customHeight="1" thickBot="1" x14ac:dyDescent="0.3">
      <c r="B5" s="41" t="s">
        <v>12</v>
      </c>
      <c r="C5" s="42"/>
      <c r="D5" s="42"/>
      <c r="E5" s="42"/>
      <c r="F5" s="42"/>
    </row>
    <row r="6" spans="2:14" s="2" customFormat="1" ht="12.75" thickBot="1" x14ac:dyDescent="0.3">
      <c r="B6" s="18" t="s">
        <v>0</v>
      </c>
      <c r="C6" s="19" t="s">
        <v>1</v>
      </c>
      <c r="D6" s="19" t="s">
        <v>2</v>
      </c>
      <c r="E6" s="20" t="s">
        <v>3</v>
      </c>
      <c r="F6" s="19" t="s">
        <v>4</v>
      </c>
      <c r="G6" s="19" t="s">
        <v>5</v>
      </c>
      <c r="H6" s="19" t="s">
        <v>6</v>
      </c>
      <c r="I6" s="19" t="s">
        <v>7</v>
      </c>
      <c r="J6" s="19" t="s">
        <v>8</v>
      </c>
      <c r="K6" s="19" t="s">
        <v>9</v>
      </c>
      <c r="L6" s="19" t="s">
        <v>10</v>
      </c>
      <c r="M6" s="21" t="s">
        <v>11</v>
      </c>
    </row>
    <row r="7" spans="2:14" x14ac:dyDescent="0.25">
      <c r="B7" s="7" t="s">
        <v>13</v>
      </c>
      <c r="C7" s="12">
        <v>43820.595925925925</v>
      </c>
      <c r="D7" s="5" t="s">
        <v>15</v>
      </c>
      <c r="E7" s="9" t="s">
        <v>24</v>
      </c>
      <c r="F7" s="3">
        <v>1</v>
      </c>
      <c r="G7" s="14">
        <v>4200</v>
      </c>
      <c r="H7" s="14">
        <v>10.5</v>
      </c>
      <c r="I7" s="14">
        <f>G7+H7</f>
        <v>4210.5</v>
      </c>
      <c r="J7" s="14">
        <v>4590</v>
      </c>
      <c r="K7" s="14">
        <v>4300</v>
      </c>
      <c r="L7" s="14">
        <f>J7-K7</f>
        <v>290</v>
      </c>
      <c r="M7" s="15">
        <f>G7+L7+H7</f>
        <v>4500.5</v>
      </c>
    </row>
    <row r="8" spans="2:14" x14ac:dyDescent="0.25">
      <c r="B8" s="8" t="s">
        <v>13</v>
      </c>
      <c r="C8" s="13">
        <v>43821.49077546296</v>
      </c>
      <c r="D8" s="6" t="s">
        <v>16</v>
      </c>
      <c r="E8" s="10" t="s">
        <v>25</v>
      </c>
      <c r="F8" s="4">
        <v>1</v>
      </c>
      <c r="G8" s="14">
        <v>3548</v>
      </c>
      <c r="H8" s="14">
        <v>8.8699999999999992</v>
      </c>
      <c r="I8" s="14">
        <f>G8+H8</f>
        <v>3556.87</v>
      </c>
      <c r="J8" s="14">
        <v>3890</v>
      </c>
      <c r="K8" s="14">
        <v>3630</v>
      </c>
      <c r="L8" s="14">
        <f>J8-K8</f>
        <v>260</v>
      </c>
      <c r="M8" s="15">
        <f>G8+H8+L8</f>
        <v>3816.87</v>
      </c>
    </row>
    <row r="9" spans="2:14" x14ac:dyDescent="0.25">
      <c r="B9" s="8" t="s">
        <v>13</v>
      </c>
      <c r="C9" s="13">
        <v>43822.476782407408</v>
      </c>
      <c r="D9" s="6" t="s">
        <v>17</v>
      </c>
      <c r="E9" s="10" t="s">
        <v>26</v>
      </c>
      <c r="F9" s="4">
        <v>1</v>
      </c>
      <c r="G9" s="14">
        <v>4105</v>
      </c>
      <c r="H9" s="37">
        <v>10.262</v>
      </c>
      <c r="I9" s="14">
        <f>G9+H9</f>
        <v>4115.2619999999997</v>
      </c>
      <c r="J9" s="14">
        <v>4540</v>
      </c>
      <c r="K9" s="14">
        <v>4220</v>
      </c>
      <c r="L9" s="14">
        <f t="shared" ref="L9:L13" si="0">J9-K9</f>
        <v>320</v>
      </c>
      <c r="M9" s="15">
        <f t="shared" ref="M9" si="1">G9+L9+H9</f>
        <v>4435.2619999999997</v>
      </c>
    </row>
    <row r="10" spans="2:14" x14ac:dyDescent="0.25">
      <c r="B10" s="8" t="s">
        <v>13</v>
      </c>
      <c r="C10" s="13">
        <v>43823.41684027778</v>
      </c>
      <c r="D10" s="6" t="s">
        <v>18</v>
      </c>
      <c r="E10" s="10" t="s">
        <v>27</v>
      </c>
      <c r="F10" s="4">
        <v>1</v>
      </c>
      <c r="G10" s="14">
        <v>4884</v>
      </c>
      <c r="H10" s="14">
        <v>12.21</v>
      </c>
      <c r="I10" s="14">
        <f>G10+H10</f>
        <v>4896.21</v>
      </c>
      <c r="J10" s="14">
        <v>5390</v>
      </c>
      <c r="K10" s="14">
        <v>5020</v>
      </c>
      <c r="L10" s="14">
        <f t="shared" si="0"/>
        <v>370</v>
      </c>
      <c r="M10" s="15">
        <f t="shared" ref="M10" si="2">G10+H10+L10</f>
        <v>5266.21</v>
      </c>
    </row>
    <row r="11" spans="2:14" x14ac:dyDescent="0.25">
      <c r="B11" s="8" t="s">
        <v>13</v>
      </c>
      <c r="C11" s="13">
        <v>43823.767430555556</v>
      </c>
      <c r="D11" s="6" t="s">
        <v>19</v>
      </c>
      <c r="E11" s="10" t="s">
        <v>28</v>
      </c>
      <c r="F11" s="4">
        <v>1</v>
      </c>
      <c r="G11" s="14">
        <v>12280</v>
      </c>
      <c r="H11" s="14">
        <v>30.7</v>
      </c>
      <c r="I11" s="14">
        <f t="shared" ref="I11:I15" si="3">G11+H11</f>
        <v>12310.7</v>
      </c>
      <c r="J11" s="14">
        <v>13490</v>
      </c>
      <c r="K11" s="14">
        <v>12590</v>
      </c>
      <c r="L11" s="14">
        <f t="shared" si="0"/>
        <v>900</v>
      </c>
      <c r="M11" s="15">
        <f t="shared" ref="M11" si="4">G11+L11+H11</f>
        <v>13210.7</v>
      </c>
      <c r="N11" s="55"/>
    </row>
    <row r="12" spans="2:14" x14ac:dyDescent="0.25">
      <c r="B12" s="8" t="s">
        <v>13</v>
      </c>
      <c r="C12" s="13">
        <v>43825.65425925926</v>
      </c>
      <c r="D12" s="6" t="s">
        <v>20</v>
      </c>
      <c r="E12" s="10" t="s">
        <v>28</v>
      </c>
      <c r="F12" s="4">
        <v>1</v>
      </c>
      <c r="G12" s="14">
        <v>12280</v>
      </c>
      <c r="H12" s="14">
        <v>30.7</v>
      </c>
      <c r="I12" s="14">
        <f t="shared" si="3"/>
        <v>12310.7</v>
      </c>
      <c r="J12" s="14">
        <v>13490</v>
      </c>
      <c r="K12" s="14">
        <v>12590</v>
      </c>
      <c r="L12" s="14">
        <f t="shared" si="0"/>
        <v>900</v>
      </c>
      <c r="M12" s="15">
        <f t="shared" ref="M12" si="5">G12+H12+L12</f>
        <v>13210.7</v>
      </c>
    </row>
    <row r="13" spans="2:14" x14ac:dyDescent="0.25">
      <c r="B13" s="8" t="s">
        <v>13</v>
      </c>
      <c r="C13" s="13">
        <v>43827.535752314812</v>
      </c>
      <c r="D13" s="6" t="s">
        <v>21</v>
      </c>
      <c r="E13" s="10" t="s">
        <v>29</v>
      </c>
      <c r="F13" s="4">
        <v>1</v>
      </c>
      <c r="G13" s="14">
        <v>2893</v>
      </c>
      <c r="H13" s="37">
        <v>7.2320000000000002</v>
      </c>
      <c r="I13" s="14">
        <f t="shared" si="3"/>
        <v>2900.232</v>
      </c>
      <c r="J13" s="14">
        <v>3190</v>
      </c>
      <c r="K13" s="14">
        <v>2960</v>
      </c>
      <c r="L13" s="14">
        <f t="shared" si="0"/>
        <v>230</v>
      </c>
      <c r="M13" s="15">
        <f t="shared" ref="M13" si="6">G13+L13+H13</f>
        <v>3130.232</v>
      </c>
    </row>
    <row r="14" spans="2:14" x14ac:dyDescent="0.25">
      <c r="B14" s="22" t="s">
        <v>14</v>
      </c>
      <c r="C14" s="23">
        <v>43823.546886574077</v>
      </c>
      <c r="D14" s="24" t="s">
        <v>22</v>
      </c>
      <c r="E14" s="25" t="s">
        <v>30</v>
      </c>
      <c r="F14" s="26">
        <v>1</v>
      </c>
      <c r="G14" s="27">
        <v>1216</v>
      </c>
      <c r="H14" s="27">
        <v>3.04</v>
      </c>
      <c r="I14" s="27">
        <f t="shared" si="3"/>
        <v>1219.04</v>
      </c>
      <c r="J14" s="27">
        <v>0</v>
      </c>
      <c r="K14" s="27">
        <v>0</v>
      </c>
      <c r="L14" s="27">
        <v>0</v>
      </c>
      <c r="M14" s="28">
        <f t="shared" ref="M14" si="7">G14+H14+L14</f>
        <v>1219.04</v>
      </c>
    </row>
    <row r="15" spans="2:14" ht="15.75" thickBot="1" x14ac:dyDescent="0.3">
      <c r="B15" s="29" t="s">
        <v>14</v>
      </c>
      <c r="C15" s="30">
        <v>43828.656574074077</v>
      </c>
      <c r="D15" s="31" t="s">
        <v>23</v>
      </c>
      <c r="E15" s="32" t="s">
        <v>31</v>
      </c>
      <c r="F15" s="33">
        <v>1</v>
      </c>
      <c r="G15" s="34">
        <v>1070</v>
      </c>
      <c r="H15" s="36">
        <v>2.6749999999999998</v>
      </c>
      <c r="I15" s="34">
        <f t="shared" si="3"/>
        <v>1072.675</v>
      </c>
      <c r="J15" s="34">
        <v>0</v>
      </c>
      <c r="K15" s="34">
        <v>0</v>
      </c>
      <c r="L15" s="34">
        <v>0</v>
      </c>
      <c r="M15" s="35">
        <f t="shared" ref="M15" si="8">G15+L15+H15</f>
        <v>1072.675</v>
      </c>
    </row>
    <row r="16" spans="2:14" ht="18.75" thickBot="1" x14ac:dyDescent="0.5">
      <c r="B16" s="43" t="s">
        <v>32</v>
      </c>
      <c r="C16" s="44"/>
      <c r="D16" s="44"/>
      <c r="E16" s="45"/>
      <c r="F16" s="16">
        <f>SUM(F7:F15)</f>
        <v>9</v>
      </c>
      <c r="G16" s="46"/>
      <c r="H16" s="47"/>
      <c r="I16" s="47"/>
      <c r="J16" s="47"/>
      <c r="K16" s="47"/>
      <c r="L16" s="48"/>
      <c r="M16" s="17">
        <f>SUM(M7:M15)</f>
        <v>49862.189000000006</v>
      </c>
    </row>
    <row r="28" spans="2:13" s="38" customFormat="1" ht="12" x14ac:dyDescent="0.25">
      <c r="B28" s="40" t="s">
        <v>37</v>
      </c>
      <c r="C28" s="40"/>
      <c r="E28" s="39"/>
      <c r="F28" s="40" t="s">
        <v>36</v>
      </c>
      <c r="G28" s="40"/>
      <c r="H28" s="40"/>
      <c r="L28" s="40" t="s">
        <v>35</v>
      </c>
      <c r="M28" s="40"/>
    </row>
  </sheetData>
  <autoFilter ref="B6:M16"/>
  <mergeCells count="8">
    <mergeCell ref="B4:M4"/>
    <mergeCell ref="B3:M3"/>
    <mergeCell ref="L28:M28"/>
    <mergeCell ref="F28:H28"/>
    <mergeCell ref="B28:C28"/>
    <mergeCell ref="B5:F5"/>
    <mergeCell ref="B16:E16"/>
    <mergeCell ref="G16:L1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Jafar</dc:creator>
  <cp:lastModifiedBy>Md. Abu Jafar</cp:lastModifiedBy>
  <cp:lastPrinted>2020-01-13T06:28:55Z</cp:lastPrinted>
  <dcterms:created xsi:type="dcterms:W3CDTF">2020-01-09T04:44:40Z</dcterms:created>
  <dcterms:modified xsi:type="dcterms:W3CDTF">2020-01-13T06:58:17Z</dcterms:modified>
</cp:coreProperties>
</file>