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27.02.2020" sheetId="7" r:id="rId1"/>
    <sheet name="Sheet1" sheetId="8" r:id="rId2"/>
  </sheets>
  <definedNames>
    <definedName name="_xlnm._FilterDatabase" localSheetId="0" hidden="1">'27.02.2020'!$A$4:$T$136</definedName>
  </definedNames>
  <calcPr calcId="124519"/>
</workbook>
</file>

<file path=xl/calcChain.xml><?xml version="1.0" encoding="utf-8"?>
<calcChain xmlns="http://schemas.openxmlformats.org/spreadsheetml/2006/main">
  <c r="D132" i="7"/>
  <c r="D128"/>
  <c r="D124"/>
  <c r="D121"/>
  <c r="D110"/>
  <c r="D104"/>
  <c r="D100"/>
  <c r="D97"/>
  <c r="D96"/>
  <c r="D94"/>
  <c r="D90"/>
  <c r="D81"/>
  <c r="D74"/>
  <c r="D73"/>
  <c r="D72"/>
  <c r="D68"/>
  <c r="D62"/>
  <c r="D58"/>
  <c r="D53"/>
  <c r="D49"/>
  <c r="D48"/>
  <c r="D44"/>
  <c r="D37"/>
  <c r="D34"/>
  <c r="D29"/>
  <c r="D22"/>
  <c r="D21"/>
  <c r="D17"/>
  <c r="D16"/>
  <c r="D14"/>
  <c r="D12"/>
  <c r="D10"/>
  <c r="D8"/>
  <c r="D135"/>
  <c r="D131"/>
  <c r="D127"/>
  <c r="D123"/>
  <c r="D122"/>
  <c r="D119"/>
  <c r="D115"/>
  <c r="D111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5"/>
  <c r="D11"/>
  <c r="D7"/>
  <c r="D38" l="1"/>
  <c r="D78"/>
  <c r="D133"/>
  <c r="D61"/>
  <c r="D89"/>
  <c r="D5"/>
  <c r="D113"/>
  <c r="D9"/>
  <c r="D25"/>
  <c r="D33"/>
  <c r="D41"/>
  <c r="D57"/>
  <c r="D65"/>
  <c r="D77"/>
  <c r="D85"/>
  <c r="D101"/>
  <c r="D125"/>
  <c r="D46"/>
  <c r="D70"/>
  <c r="D82"/>
  <c r="D98"/>
  <c r="D126"/>
  <c r="D130"/>
  <c r="D18"/>
  <c r="D26"/>
  <c r="D42"/>
  <c r="D66"/>
  <c r="D6"/>
  <c r="D30"/>
  <c r="D54"/>
  <c r="D86"/>
  <c r="D102"/>
  <c r="D106"/>
  <c r="D114"/>
  <c r="D118"/>
  <c r="D13"/>
  <c r="D19" s="1"/>
  <c r="D45"/>
  <c r="D69"/>
  <c r="D105"/>
  <c r="D109"/>
  <c r="D117"/>
  <c r="D129"/>
  <c r="D20"/>
  <c r="D52"/>
  <c r="D56"/>
  <c r="D60"/>
  <c r="D84"/>
  <c r="D92"/>
  <c r="D108"/>
  <c r="D112"/>
  <c r="D116"/>
  <c r="D24"/>
  <c r="D28"/>
  <c r="D32"/>
  <c r="D36"/>
  <c r="D80"/>
  <c r="D88"/>
  <c r="D50" l="1"/>
  <c r="D76"/>
  <c r="D134"/>
  <c r="D120"/>
  <c r="D107"/>
  <c r="D93"/>
  <c r="D64"/>
  <c r="D40"/>
  <c r="D136" l="1"/>
</calcChain>
</file>

<file path=xl/sharedStrings.xml><?xml version="1.0" encoding="utf-8"?>
<sst xmlns="http://schemas.openxmlformats.org/spreadsheetml/2006/main" count="433" uniqueCount="202">
  <si>
    <t>DP</t>
  </si>
  <si>
    <t>Party Name</t>
  </si>
  <si>
    <t>Region</t>
  </si>
  <si>
    <t>Zone</t>
  </si>
  <si>
    <t>Total Value</t>
  </si>
  <si>
    <t>Total Qnty</t>
  </si>
  <si>
    <t>B12+</t>
  </si>
  <si>
    <t>B66</t>
  </si>
  <si>
    <t>BL97</t>
  </si>
  <si>
    <t>BL98</t>
  </si>
  <si>
    <t>D37</t>
  </si>
  <si>
    <t>D41</t>
  </si>
  <si>
    <t>E95_SKD</t>
  </si>
  <si>
    <t>i30_SKD</t>
  </si>
  <si>
    <t>i74_SKD</t>
  </si>
  <si>
    <t>I95_SKD</t>
  </si>
  <si>
    <t>L25i</t>
  </si>
  <si>
    <t>S40_SKD</t>
  </si>
  <si>
    <t>V102_SKD</t>
  </si>
  <si>
    <t>V141_SKD</t>
  </si>
  <si>
    <t>Z15_SKD</t>
  </si>
  <si>
    <t>A One Tel</t>
  </si>
  <si>
    <t>Barisal</t>
  </si>
  <si>
    <t>Click Mobile Corner</t>
  </si>
  <si>
    <t>Desh Link</t>
  </si>
  <si>
    <t>Faridpur</t>
  </si>
  <si>
    <t>M/S Faiz Enterprise</t>
  </si>
  <si>
    <t>Gopalganj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</si>
  <si>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</si>
  <si>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</si>
  <si>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</si>
  <si>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</si>
  <si>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</si>
  <si>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</si>
  <si>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</si>
  <si>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</si>
  <si>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</si>
  <si>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</si>
  <si>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</si>
  <si>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Biponon Communications</t>
  </si>
  <si>
    <t>Chittagong</t>
  </si>
  <si>
    <t>Cox's Bazar</t>
  </si>
  <si>
    <t>Dhaka Telecom</t>
  </si>
  <si>
    <t>Noakhali</t>
  </si>
  <si>
    <t>Fantasy Telecom</t>
  </si>
  <si>
    <t>Chittagong-North</t>
  </si>
  <si>
    <t>Himel Mobile Center</t>
  </si>
  <si>
    <t>M/S Sholav Bitan</t>
  </si>
  <si>
    <t>Chittagong-South</t>
  </si>
  <si>
    <t>M/S. Alam Trade Link</t>
  </si>
  <si>
    <t>Chandpur</t>
  </si>
  <si>
    <t>M/S. Lotus Telecom</t>
  </si>
  <si>
    <t>Mobile Heaven</t>
  </si>
  <si>
    <t xml:space="preserve">R.K Mobile Center </t>
  </si>
  <si>
    <t>Mobile Shop</t>
  </si>
  <si>
    <t>Feni</t>
  </si>
  <si>
    <t>Mobile Village</t>
  </si>
  <si>
    <t>Mobile Zone,Patia</t>
  </si>
  <si>
    <t>Polly Mobile Distribution</t>
  </si>
  <si>
    <t>Rangamati</t>
  </si>
  <si>
    <t>Prime Mobile Center</t>
  </si>
  <si>
    <t>Salim Telecom &amp; Electronics</t>
  </si>
  <si>
    <t>Satkania Store</t>
  </si>
  <si>
    <t>Shifa Enterprise</t>
  </si>
  <si>
    <t>Sibgat Telecom</t>
  </si>
  <si>
    <t>The National Carrier</t>
  </si>
  <si>
    <t>Toyabiya Telecom</t>
  </si>
  <si>
    <t>Rangpur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</si>
  <si>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</si>
  <si>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</si>
  <si>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</si>
  <si>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</si>
  <si>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</si>
  <si>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</si>
  <si>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</si>
  <si>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</si>
  <si>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</si>
  <si>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</si>
  <si>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</si>
  <si>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</si>
  <si>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</si>
  <si>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</si>
  <si>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</si>
  <si>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</si>
  <si>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</si>
  <si>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</si>
  <si>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</si>
  <si>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</si>
  <si>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</si>
  <si>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</si>
  <si>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</si>
  <si>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</si>
  <si>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</si>
  <si>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</si>
  <si>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</si>
  <si>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</si>
  <si>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</si>
  <si>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</si>
  <si>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</si>
  <si>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</si>
  <si>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</si>
  <si>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</si>
  <si>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</si>
  <si>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</si>
  <si>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</si>
  <si>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</si>
  <si>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</si>
  <si>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</si>
  <si>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</si>
  <si>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</si>
  <si>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</si>
  <si>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</si>
  <si>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</si>
  <si>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</si>
  <si>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</si>
  <si>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</si>
  <si>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</si>
  <si>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</si>
  <si>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</si>
  <si>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</si>
  <si>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</si>
  <si>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</si>
  <si>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</si>
  <si>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</si>
  <si>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</si>
  <si>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</si>
  <si>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</si>
  <si>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</si>
  <si>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</si>
  <si>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</si>
  <si>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</si>
  <si>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</si>
  <si>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</si>
  <si>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</si>
  <si>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</si>
  <si>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</si>
  <si>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</si>
  <si>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</si>
  <si>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</si>
  <si>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</si>
  <si>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</si>
  <si>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</si>
  <si>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</si>
  <si>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</si>
  <si>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</si>
  <si>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</si>
  <si>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</si>
  <si>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</si>
  <si>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</si>
  <si>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</si>
  <si>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</si>
  <si>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</si>
  <si>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</si>
  <si>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</si>
  <si>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</si>
  <si>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</si>
  <si>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</si>
  <si>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</si>
  <si>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</si>
  <si>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</si>
  <si>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</si>
  <si>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</si>
  <si>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</si>
  <si>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</si>
  <si>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Lalmonirhat</t>
  </si>
  <si>
    <t>Feroz Telecom</t>
  </si>
  <si>
    <t>M/S. Nodi Nishat Enterprise</t>
  </si>
  <si>
    <t>Dinajpur</t>
  </si>
  <si>
    <t>M/S. Sky Tel</t>
  </si>
  <si>
    <t>Missing link trade and distribution</t>
  </si>
  <si>
    <t>Pacific Electronics</t>
  </si>
  <si>
    <t>Pacific Electronics – 2</t>
  </si>
  <si>
    <t>Gaibandha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</si>
  <si>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</si>
  <si>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</si>
  <si>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</si>
  <si>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</si>
  <si>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</si>
  <si>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</si>
  <si>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</si>
  <si>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</si>
  <si>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</si>
  <si>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</si>
  <si>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</si>
  <si>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</si>
  <si>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</si>
  <si>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</si>
  <si>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</si>
  <si>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</si>
  <si>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</si>
  <si>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</si>
  <si>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</si>
  <si>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</si>
  <si>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</si>
  <si>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</si>
  <si>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</si>
  <si>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</si>
  <si>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</si>
  <si>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</si>
  <si>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Total</t>
  </si>
  <si>
    <t>EEL</t>
  </si>
  <si>
    <t>Allocation For 27 Feb 2020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</si>
</sst>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name val="Calibri Light"/>
      <family val="2"/>
      <scheme val="major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6" fontId="4" fillId="0" borderId="1" xfId="13" applyNumberFormat="1" applyFont="1" applyBorder="1" applyAlignment="1">
      <alignment horizontal="center" vertical="center"/>
    </xf>
    <xf numFmtId="2" fontId="8" fillId="6" borderId="1" xfId="0" applyNumberFormat="1" applyFont="1" applyFill="1" applyBorder="1" applyAlignment="1">
      <alignment horizontal="center" vertical="center"/>
    </xf>
    <xf numFmtId="166" fontId="5" fillId="2" borderId="1" xfId="13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7" fillId="5" borderId="1" xfId="13" applyNumberFormat="1" applyFont="1" applyFill="1" applyBorder="1" applyAlignment="1">
      <alignment horizontal="center" vertical="center"/>
    </xf>
    <xf numFmtId="166" fontId="7" fillId="5" borderId="2" xfId="13" applyNumberFormat="1" applyFont="1" applyFill="1" applyBorder="1" applyAlignment="1">
      <alignment horizontal="center" vertical="center"/>
    </xf>
    <xf numFmtId="166" fontId="5" fillId="7" borderId="1" xfId="13" applyNumberFormat="1" applyFont="1" applyFill="1" applyBorder="1" applyAlignment="1">
      <alignment horizontal="center" vertical="center"/>
    </xf>
    <xf numFmtId="165" fontId="4" fillId="0" borderId="0" xfId="13" applyFont="1" applyAlignment="1">
      <alignment horizontal="center" vertical="center"/>
    </xf>
    <xf numFmtId="165" fontId="8" fillId="6" borderId="1" xfId="13" applyFont="1" applyFill="1" applyBorder="1" applyAlignment="1">
      <alignment horizontal="center" vertical="center"/>
    </xf>
    <xf numFmtId="165" fontId="5" fillId="3" borderId="1" xfId="13" applyFont="1" applyFill="1" applyBorder="1" applyAlignment="1">
      <alignment horizontal="center" vertical="center"/>
    </xf>
    <xf numFmtId="166" fontId="4" fillId="4" borderId="1" xfId="13" applyNumberFormat="1" applyFont="1" applyFill="1" applyBorder="1" applyAlignment="1">
      <alignment horizontal="center" vertical="center"/>
    </xf>
    <xf numFmtId="166" fontId="4" fillId="0" borderId="1" xfId="13" applyNumberFormat="1" applyFont="1" applyFill="1" applyBorder="1" applyAlignment="1">
      <alignment horizontal="center" vertical="center"/>
    </xf>
    <xf numFmtId="166" fontId="4" fillId="7" borderId="1" xfId="13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165" fontId="9" fillId="3" borderId="1" xfId="13" applyFont="1" applyFill="1" applyBorder="1" applyAlignment="1">
      <alignment horizontal="center" vertical="center"/>
    </xf>
    <xf numFmtId="166" fontId="10" fillId="4" borderId="1" xfId="13" applyNumberFormat="1" applyFont="1" applyFill="1" applyBorder="1" applyAlignment="1">
      <alignment horizontal="center" vertical="center"/>
    </xf>
    <xf numFmtId="166" fontId="10" fillId="0" borderId="1" xfId="13" applyNumberFormat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</cellXfs>
  <cellStyles count="15">
    <cellStyle name="Comma" xfId="13" builtinId="3"/>
    <cellStyle name="Comma 2" xfId="7"/>
    <cellStyle name="Comma 3" xfId="9"/>
    <cellStyle name="Comma 4" xfId="5"/>
    <cellStyle name="Comma 5" xfId="12"/>
    <cellStyle name="Comma 6" xfId="1"/>
    <cellStyle name="Currency 2" xfId="3"/>
    <cellStyle name="Normal" xfId="0" builtinId="0"/>
    <cellStyle name="Normal 2" xfId="8"/>
    <cellStyle name="Normal 3" xfId="4"/>
    <cellStyle name="Normal 4" xfId="6"/>
    <cellStyle name="Normal 5" xfId="2"/>
    <cellStyle name="Percent 2" xfId="10"/>
    <cellStyle name="Percent 3" xfId="11"/>
    <cellStyle name="Percent 5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3:T136"/>
  <sheetViews>
    <sheetView zoomScale="110" zoomScaleNormal="110" workbookViewId="0">
      <pane xSplit="4" ySplit="4" topLeftCell="L5" activePane="bottomRight" state="frozen"/>
      <selection pane="topRight" activeCell="E1" sqref="E1"/>
      <selection pane="bottomLeft" activeCell="A5" sqref="A5"/>
      <selection pane="bottomRight" activeCell="A4" sqref="A4:T104"/>
    </sheetView>
  </sheetViews>
  <sheetFormatPr defaultColWidth="9.140625" defaultRowHeight="12"/>
  <cols>
    <col min="1" max="1" width="27.28515625" style="1" bestFit="1" customWidth="1"/>
    <col min="2" max="2" width="10" style="1" bestFit="1" customWidth="1"/>
    <col min="3" max="3" width="14.5703125" style="1" bestFit="1" customWidth="1"/>
    <col min="4" max="4" width="16.85546875" style="1" bestFit="1" customWidth="1"/>
    <col min="5" max="5" width="11.7109375" style="16" bestFit="1" customWidth="1"/>
    <col min="6" max="6" width="13.28515625" style="1" bestFit="1" customWidth="1"/>
    <col min="7" max="11" width="10.5703125" style="1" bestFit="1" customWidth="1"/>
    <col min="12" max="12" width="9.5703125" style="1" bestFit="1" customWidth="1"/>
    <col min="13" max="14" width="10.5703125" style="1" bestFit="1" customWidth="1"/>
    <col min="15" max="15" width="9.7109375" style="1" bestFit="1" customWidth="1"/>
    <col min="16" max="17" width="10.5703125" style="1" bestFit="1" customWidth="1"/>
    <col min="18" max="18" width="9.7109375" style="1" bestFit="1" customWidth="1"/>
    <col min="19" max="20" width="9.5703125" style="1" bestFit="1" customWidth="1"/>
    <col min="21" max="16384" width="9.140625" style="1"/>
  </cols>
  <sheetData>
    <row r="3" spans="1:20">
      <c r="E3" s="17" t="s">
        <v>0</v>
      </c>
      <c r="F3" s="7">
        <v>760.89750000000004</v>
      </c>
      <c r="G3" s="7">
        <v>779.94500000000005</v>
      </c>
      <c r="H3" s="7">
        <v>824.05499999999995</v>
      </c>
      <c r="I3" s="7">
        <v>798.99249999999995</v>
      </c>
      <c r="J3" s="7">
        <v>858.14</v>
      </c>
      <c r="K3" s="7">
        <v>907.26250000000005</v>
      </c>
      <c r="L3" s="7">
        <v>2702.74</v>
      </c>
      <c r="M3" s="7">
        <v>4941</v>
      </c>
      <c r="N3" s="7">
        <v>5793.4475000000002</v>
      </c>
      <c r="O3" s="7">
        <v>5878.66</v>
      </c>
      <c r="P3" s="7">
        <v>985.45749999999998</v>
      </c>
      <c r="Q3" s="7">
        <v>1159.8924999999999</v>
      </c>
      <c r="R3" s="7">
        <v>3520.78</v>
      </c>
      <c r="S3" s="7">
        <v>4076.6833000000001</v>
      </c>
      <c r="T3" s="7">
        <v>7692.1824999999999</v>
      </c>
    </row>
    <row r="4" spans="1:20" s="3" customFormat="1">
      <c r="A4" s="2" t="s">
        <v>1</v>
      </c>
      <c r="B4" s="2" t="s">
        <v>2</v>
      </c>
      <c r="C4" s="2" t="s">
        <v>3</v>
      </c>
      <c r="D4" s="2" t="s">
        <v>4</v>
      </c>
      <c r="E4" s="18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</row>
    <row r="5" spans="1:20" hidden="1">
      <c r="A5" s="10" t="s">
        <v>21</v>
      </c>
      <c r="B5" s="10" t="s">
        <v>22</v>
      </c>
      <c r="C5" s="10" t="s">
        <v>22</v>
      </c>
      <c r="D5" s="6">
        <f t="shared" ref="D5:D18" si="0">SUMPRODUCT(F$3:T$3,F5:T5)</f>
        <v>2434045.3271856131</v>
      </c>
      <c r="E5" s="6">
        <v>1203.1872364897363</v>
      </c>
      <c r="F5" s="6">
        <v>176.26593179469515</v>
      </c>
      <c r="G5" s="6">
        <v>88.345726275491415</v>
      </c>
      <c r="H5" s="6">
        <v>88.940981798124653</v>
      </c>
      <c r="I5" s="6">
        <v>80.067861132949886</v>
      </c>
      <c r="J5" s="6">
        <v>177.82066303673582</v>
      </c>
      <c r="K5" s="6">
        <v>70.92133596004949</v>
      </c>
      <c r="L5" s="6">
        <v>17.704517704517706</v>
      </c>
      <c r="M5" s="6">
        <v>88.541218946101608</v>
      </c>
      <c r="N5" s="6">
        <v>44.304886441844459</v>
      </c>
      <c r="O5" s="6">
        <v>71.214160024842158</v>
      </c>
      <c r="P5" s="6">
        <v>88.470539824602</v>
      </c>
      <c r="Q5" s="6">
        <v>88.193067614685177</v>
      </c>
      <c r="R5" s="6">
        <v>53.145057766367145</v>
      </c>
      <c r="S5" s="6">
        <v>53.415511042629689</v>
      </c>
      <c r="T5" s="6">
        <v>15.835777126099709</v>
      </c>
    </row>
    <row r="6" spans="1:20" s="4" customFormat="1" hidden="1">
      <c r="A6" s="5" t="s">
        <v>23</v>
      </c>
      <c r="B6" s="5" t="s">
        <v>22</v>
      </c>
      <c r="C6" s="5" t="s">
        <v>22</v>
      </c>
      <c r="D6" s="19">
        <f t="shared" si="0"/>
        <v>835250.94148152811</v>
      </c>
      <c r="E6" s="19">
        <v>365.51281818834553</v>
      </c>
      <c r="F6" s="6">
        <v>12.88322425077506</v>
      </c>
      <c r="G6" s="6">
        <v>29.448575425163806</v>
      </c>
      <c r="H6" s="6">
        <v>29.64699393270822</v>
      </c>
      <c r="I6" s="6">
        <v>26.813423263127405</v>
      </c>
      <c r="J6" s="6">
        <v>59.27355434557861</v>
      </c>
      <c r="K6" s="6">
        <v>23.823704586063133</v>
      </c>
      <c r="L6" s="6">
        <v>5.7997557997557996</v>
      </c>
      <c r="M6" s="6">
        <v>30.086821971976274</v>
      </c>
      <c r="N6" s="6">
        <v>18.496214728148658</v>
      </c>
      <c r="O6" s="6">
        <v>29.810578615050204</v>
      </c>
      <c r="P6" s="6">
        <v>29.575907208805905</v>
      </c>
      <c r="Q6" s="6">
        <v>29.397689204895055</v>
      </c>
      <c r="R6" s="6">
        <v>17.715019255455712</v>
      </c>
      <c r="S6" s="6">
        <v>17.46276322547509</v>
      </c>
      <c r="T6" s="6">
        <v>5.2785923753665687</v>
      </c>
    </row>
    <row r="7" spans="1:20" s="4" customFormat="1" hidden="1">
      <c r="A7" s="5" t="s">
        <v>24</v>
      </c>
      <c r="B7" s="5" t="s">
        <v>22</v>
      </c>
      <c r="C7" s="5" t="s">
        <v>25</v>
      </c>
      <c r="D7" s="19">
        <f t="shared" si="0"/>
        <v>2186458.9623360131</v>
      </c>
      <c r="E7" s="19">
        <v>1023.5315185555802</v>
      </c>
      <c r="F7" s="6">
        <v>117.70582156389941</v>
      </c>
      <c r="G7" s="6">
        <v>82.456011190458668</v>
      </c>
      <c r="H7" s="6">
        <v>68.94649751792609</v>
      </c>
      <c r="I7" s="6">
        <v>74.109322630032693</v>
      </c>
      <c r="J7" s="6">
        <v>137.84547522227584</v>
      </c>
      <c r="K7" s="6">
        <v>58.459705868877997</v>
      </c>
      <c r="L7" s="6">
        <v>16.483516483516485</v>
      </c>
      <c r="M7" s="6">
        <v>82.52385455170635</v>
      </c>
      <c r="N7" s="6">
        <v>41.293874741913285</v>
      </c>
      <c r="O7" s="6">
        <v>66.245730255667112</v>
      </c>
      <c r="P7" s="6">
        <v>82.040994779209413</v>
      </c>
      <c r="Q7" s="6">
        <v>82.040062897381546</v>
      </c>
      <c r="R7" s="6">
        <v>49.29396662387677</v>
      </c>
      <c r="S7" s="6">
        <v>49.306625577812021</v>
      </c>
      <c r="T7" s="6">
        <v>14.780058651026392</v>
      </c>
    </row>
    <row r="8" spans="1:20" s="4" customFormat="1" hidden="1">
      <c r="A8" s="5" t="s">
        <v>26</v>
      </c>
      <c r="B8" s="5" t="s">
        <v>22</v>
      </c>
      <c r="C8" s="5" t="s">
        <v>27</v>
      </c>
      <c r="D8" s="19">
        <f t="shared" si="0"/>
        <v>950980.01455310255</v>
      </c>
      <c r="E8" s="19">
        <v>480.76141030583318</v>
      </c>
      <c r="F8" s="6">
        <v>62.073716844643471</v>
      </c>
      <c r="G8" s="6">
        <v>36.810719281454759</v>
      </c>
      <c r="H8" s="6">
        <v>37.231108659680089</v>
      </c>
      <c r="I8" s="6">
        <v>33.144370422476932</v>
      </c>
      <c r="J8" s="6">
        <v>74.436556620028952</v>
      </c>
      <c r="K8" s="6">
        <v>29.504741833508959</v>
      </c>
      <c r="L8" s="6">
        <v>7.3260073260073257</v>
      </c>
      <c r="M8" s="6">
        <v>36.963809851285141</v>
      </c>
      <c r="N8" s="6">
        <v>15.055058499655884</v>
      </c>
      <c r="O8" s="6">
        <v>24.014077217679329</v>
      </c>
      <c r="P8" s="6">
        <v>36.776997659645602</v>
      </c>
      <c r="Q8" s="6">
        <v>36.9180283038217</v>
      </c>
      <c r="R8" s="6">
        <v>22.336328626444157</v>
      </c>
      <c r="S8" s="6">
        <v>21.571648690292758</v>
      </c>
      <c r="T8" s="6">
        <v>6.5982404692082115</v>
      </c>
    </row>
    <row r="9" spans="1:20" s="4" customFormat="1" hidden="1">
      <c r="A9" s="5" t="s">
        <v>28</v>
      </c>
      <c r="B9" s="5" t="s">
        <v>22</v>
      </c>
      <c r="C9" s="5" t="s">
        <v>27</v>
      </c>
      <c r="D9" s="19">
        <f t="shared" si="0"/>
        <v>1218060.162729017</v>
      </c>
      <c r="E9" s="19">
        <v>580.02279224296876</v>
      </c>
      <c r="F9" s="6">
        <v>54.460902514640026</v>
      </c>
      <c r="G9" s="6">
        <v>45.645291909003902</v>
      </c>
      <c r="H9" s="6">
        <v>45.504688361831221</v>
      </c>
      <c r="I9" s="6">
        <v>40.964952207555754</v>
      </c>
      <c r="J9" s="6">
        <v>90.978013646702053</v>
      </c>
      <c r="K9" s="6">
        <v>36.285334677234616</v>
      </c>
      <c r="L9" s="6">
        <v>9.1575091575091587</v>
      </c>
      <c r="M9" s="6">
        <v>45.560044700421216</v>
      </c>
      <c r="N9" s="6">
        <v>22.797660013764627</v>
      </c>
      <c r="O9" s="6">
        <v>36.435151640616915</v>
      </c>
      <c r="P9" s="6">
        <v>45.263997119563825</v>
      </c>
      <c r="Q9" s="6">
        <v>45.12203459355986</v>
      </c>
      <c r="R9" s="6">
        <v>26.957637997432606</v>
      </c>
      <c r="S9" s="6">
        <v>26.707755521314844</v>
      </c>
      <c r="T9" s="6">
        <v>8.1818181818181817</v>
      </c>
    </row>
    <row r="10" spans="1:20" hidden="1">
      <c r="A10" s="10" t="s">
        <v>29</v>
      </c>
      <c r="B10" s="10" t="s">
        <v>22</v>
      </c>
      <c r="C10" s="10" t="s">
        <v>22</v>
      </c>
      <c r="D10" s="6">
        <f t="shared" si="0"/>
        <v>495223.31678810588</v>
      </c>
      <c r="E10" s="6">
        <v>239.63236169440117</v>
      </c>
      <c r="F10" s="6">
        <v>26.352049603858077</v>
      </c>
      <c r="G10" s="6">
        <v>18.405359640727379</v>
      </c>
      <c r="H10" s="6">
        <v>18.615554329840045</v>
      </c>
      <c r="I10" s="6">
        <v>16.758389539454626</v>
      </c>
      <c r="J10" s="6">
        <v>37.218278310014476</v>
      </c>
      <c r="K10" s="6">
        <v>14.660741283731157</v>
      </c>
      <c r="L10" s="6">
        <v>3.6630036630036629</v>
      </c>
      <c r="M10" s="6">
        <v>18.052093183185765</v>
      </c>
      <c r="N10" s="6">
        <v>9.0330350997935298</v>
      </c>
      <c r="O10" s="6">
        <v>14.905289307525102</v>
      </c>
      <c r="P10" s="6">
        <v>18.259907928914952</v>
      </c>
      <c r="Q10" s="6">
        <v>18.45901415191085</v>
      </c>
      <c r="R10" s="6">
        <v>10.783055198973043</v>
      </c>
      <c r="S10" s="6">
        <v>11.299435028248586</v>
      </c>
      <c r="T10" s="6">
        <v>3.1671554252199412</v>
      </c>
    </row>
    <row r="11" spans="1:20" hidden="1">
      <c r="A11" s="10" t="s">
        <v>30</v>
      </c>
      <c r="B11" s="10" t="s">
        <v>22</v>
      </c>
      <c r="C11" s="10" t="s">
        <v>27</v>
      </c>
      <c r="D11" s="6">
        <f t="shared" si="0"/>
        <v>1778748.1211063317</v>
      </c>
      <c r="E11" s="6">
        <v>860.9544478211277</v>
      </c>
      <c r="F11" s="6">
        <v>99.552187392352735</v>
      </c>
      <c r="G11" s="6">
        <v>65.523080320989479</v>
      </c>
      <c r="H11" s="6">
        <v>66.188637617209039</v>
      </c>
      <c r="I11" s="6">
        <v>59.212976372739689</v>
      </c>
      <c r="J11" s="6">
        <v>132.33165621338478</v>
      </c>
      <c r="K11" s="6">
        <v>52.595409355385527</v>
      </c>
      <c r="L11" s="6">
        <v>13.125763125763125</v>
      </c>
      <c r="M11" s="6">
        <v>65.331384853434201</v>
      </c>
      <c r="N11" s="6">
        <v>32.690984170681354</v>
      </c>
      <c r="O11" s="6">
        <v>52.996584204533697</v>
      </c>
      <c r="P11" s="6">
        <v>65.581359463004389</v>
      </c>
      <c r="Q11" s="6">
        <v>65.632050317905239</v>
      </c>
      <c r="R11" s="6">
        <v>39.281129653401798</v>
      </c>
      <c r="S11" s="6">
        <v>39.034411915767848</v>
      </c>
      <c r="T11" s="6">
        <v>11.87683284457478</v>
      </c>
    </row>
    <row r="12" spans="1:20" hidden="1">
      <c r="A12" s="10" t="s">
        <v>31</v>
      </c>
      <c r="B12" s="10" t="s">
        <v>22</v>
      </c>
      <c r="C12" s="10" t="s">
        <v>25</v>
      </c>
      <c r="D12" s="6">
        <f t="shared" si="0"/>
        <v>1276603.3219187472</v>
      </c>
      <c r="E12" s="6">
        <v>623.84255376359079</v>
      </c>
      <c r="F12" s="6">
        <v>81.39855322080605</v>
      </c>
      <c r="G12" s="6">
        <v>47.117720680262089</v>
      </c>
      <c r="H12" s="6">
        <v>46.883618312189739</v>
      </c>
      <c r="I12" s="6">
        <v>42.454586833285063</v>
      </c>
      <c r="J12" s="6">
        <v>93.734923151147555</v>
      </c>
      <c r="K12" s="6">
        <v>37.384890273514451</v>
      </c>
      <c r="L12" s="6">
        <v>9.4627594627594629</v>
      </c>
      <c r="M12" s="6">
        <v>47.279291670248433</v>
      </c>
      <c r="N12" s="6">
        <v>23.657949070887817</v>
      </c>
      <c r="O12" s="6">
        <v>37.263223268812752</v>
      </c>
      <c r="P12" s="6">
        <v>46.807087930458039</v>
      </c>
      <c r="Q12" s="6">
        <v>46.489368975182884</v>
      </c>
      <c r="R12" s="6">
        <v>27.727856225930683</v>
      </c>
      <c r="S12" s="6">
        <v>27.734976887519263</v>
      </c>
      <c r="T12" s="6">
        <v>8.4457478005865099</v>
      </c>
    </row>
    <row r="13" spans="1:20" hidden="1">
      <c r="A13" s="10" t="s">
        <v>32</v>
      </c>
      <c r="B13" s="10" t="s">
        <v>22</v>
      </c>
      <c r="C13" s="10" t="s">
        <v>27</v>
      </c>
      <c r="D13" s="6">
        <f t="shared" si="0"/>
        <v>1194083.7985555693</v>
      </c>
      <c r="E13" s="6">
        <v>576.94995636698684</v>
      </c>
      <c r="F13" s="6">
        <v>66.172924560799174</v>
      </c>
      <c r="G13" s="6">
        <v>44.172863137745708</v>
      </c>
      <c r="H13" s="6">
        <v>44.125758411472702</v>
      </c>
      <c r="I13" s="6">
        <v>39.847726238258787</v>
      </c>
      <c r="J13" s="6">
        <v>88.221104142256536</v>
      </c>
      <c r="K13" s="6">
        <v>35.369038347001421</v>
      </c>
      <c r="L13" s="6">
        <v>8.8522588522588528</v>
      </c>
      <c r="M13" s="6">
        <v>43.840797730594005</v>
      </c>
      <c r="N13" s="6">
        <v>21.937370956641431</v>
      </c>
      <c r="O13" s="6">
        <v>35.607080012421079</v>
      </c>
      <c r="P13" s="6">
        <v>44.235269912301</v>
      </c>
      <c r="Q13" s="6">
        <v>43.754700211936836</v>
      </c>
      <c r="R13" s="6">
        <v>26.187419768934532</v>
      </c>
      <c r="S13" s="6">
        <v>26.707755521314844</v>
      </c>
      <c r="T13" s="6">
        <v>7.9178885630498543</v>
      </c>
    </row>
    <row r="14" spans="1:20" hidden="1">
      <c r="A14" s="10" t="s">
        <v>33</v>
      </c>
      <c r="B14" s="10" t="s">
        <v>22</v>
      </c>
      <c r="C14" s="10" t="s">
        <v>34</v>
      </c>
      <c r="D14" s="6">
        <f t="shared" si="0"/>
        <v>1984746.8227613191</v>
      </c>
      <c r="E14" s="6">
        <v>1003.7974296630581</v>
      </c>
      <c r="F14" s="6">
        <v>176.8515328970031</v>
      </c>
      <c r="G14" s="6">
        <v>71.412795406022227</v>
      </c>
      <c r="H14" s="6">
        <v>71.704357418643127</v>
      </c>
      <c r="I14" s="6">
        <v>64.426697562792228</v>
      </c>
      <c r="J14" s="6">
        <v>143.35929423116687</v>
      </c>
      <c r="K14" s="6">
        <v>56.993631740504881</v>
      </c>
      <c r="L14" s="6">
        <v>14.346764346764346</v>
      </c>
      <c r="M14" s="6">
        <v>71.348749247829446</v>
      </c>
      <c r="N14" s="6">
        <v>35.701995870612528</v>
      </c>
      <c r="O14" s="6">
        <v>57.136942345512885</v>
      </c>
      <c r="P14" s="6">
        <v>71.239359102949877</v>
      </c>
      <c r="Q14" s="6">
        <v>71.101387844397351</v>
      </c>
      <c r="R14" s="6">
        <v>42.362002567394093</v>
      </c>
      <c r="S14" s="6">
        <v>43.143297380585516</v>
      </c>
      <c r="T14" s="6">
        <v>12.668621700879765</v>
      </c>
    </row>
    <row r="15" spans="1:20" hidden="1">
      <c r="A15" s="10" t="s">
        <v>35</v>
      </c>
      <c r="B15" s="10" t="s">
        <v>22</v>
      </c>
      <c r="C15" s="10" t="s">
        <v>34</v>
      </c>
      <c r="D15" s="6">
        <f t="shared" si="0"/>
        <v>2361545.5352305798</v>
      </c>
      <c r="E15" s="6">
        <v>1172.0878457452286</v>
      </c>
      <c r="F15" s="6">
        <v>178.02273510161902</v>
      </c>
      <c r="G15" s="6">
        <v>85.400868732975042</v>
      </c>
      <c r="H15" s="6">
        <v>86.183121897407602</v>
      </c>
      <c r="I15" s="6">
        <v>77.46100053792361</v>
      </c>
      <c r="J15" s="6">
        <v>172.30684402784479</v>
      </c>
      <c r="K15" s="6">
        <v>68.538965501443172</v>
      </c>
      <c r="L15" s="6">
        <v>17.094017094017097</v>
      </c>
      <c r="M15" s="6">
        <v>85.962348491360785</v>
      </c>
      <c r="N15" s="6">
        <v>43.014452856159664</v>
      </c>
      <c r="O15" s="6">
        <v>68.729945140254628</v>
      </c>
      <c r="P15" s="6">
        <v>85.641540004629277</v>
      </c>
      <c r="Q15" s="6">
        <v>85.458398851439128</v>
      </c>
      <c r="R15" s="6">
        <v>51.604621309370991</v>
      </c>
      <c r="S15" s="6">
        <v>51.361068310220851</v>
      </c>
      <c r="T15" s="6">
        <v>15.30791788856305</v>
      </c>
    </row>
    <row r="16" spans="1:20" hidden="1">
      <c r="A16" s="10" t="s">
        <v>36</v>
      </c>
      <c r="B16" s="10" t="s">
        <v>22</v>
      </c>
      <c r="C16" s="10" t="s">
        <v>25</v>
      </c>
      <c r="D16" s="6">
        <f t="shared" si="0"/>
        <v>709007.04740287713</v>
      </c>
      <c r="E16" s="6">
        <v>385.89060093920131</v>
      </c>
      <c r="F16" s="6">
        <v>58.560110230795729</v>
      </c>
      <c r="G16" s="6">
        <v>24.295074725760138</v>
      </c>
      <c r="H16" s="6">
        <v>37.920573634859352</v>
      </c>
      <c r="I16" s="6">
        <v>21.599702073074852</v>
      </c>
      <c r="J16" s="6">
        <v>75.815011372251703</v>
      </c>
      <c r="K16" s="6">
        <v>26.572593576762728</v>
      </c>
      <c r="L16" s="6">
        <v>4.8840048840048844</v>
      </c>
      <c r="M16" s="6">
        <v>24.069457577581019</v>
      </c>
      <c r="N16" s="6">
        <v>12.044046799724708</v>
      </c>
      <c r="O16" s="6">
        <v>19.045647448504294</v>
      </c>
      <c r="P16" s="6">
        <v>23.917907568860425</v>
      </c>
      <c r="Q16" s="6">
        <v>23.928351678402954</v>
      </c>
      <c r="R16" s="6">
        <v>14.634146341463415</v>
      </c>
      <c r="S16" s="6">
        <v>14.381099126861839</v>
      </c>
      <c r="T16" s="6">
        <v>4.2228739002932549</v>
      </c>
    </row>
    <row r="17" spans="1:20" s="4" customFormat="1" hidden="1">
      <c r="A17" s="5" t="s">
        <v>37</v>
      </c>
      <c r="B17" s="5" t="s">
        <v>22</v>
      </c>
      <c r="C17" s="5" t="s">
        <v>27</v>
      </c>
      <c r="D17" s="19">
        <f t="shared" si="0"/>
        <v>1358788.8752046381</v>
      </c>
      <c r="E17" s="19">
        <v>664.1746006434438</v>
      </c>
      <c r="F17" s="6">
        <v>84.912159834653806</v>
      </c>
      <c r="G17" s="6">
        <v>50.062578222778477</v>
      </c>
      <c r="H17" s="6">
        <v>50.330943188086046</v>
      </c>
      <c r="I17" s="6">
        <v>45.06144742831134</v>
      </c>
      <c r="J17" s="6">
        <v>100.62719691226135</v>
      </c>
      <c r="K17" s="6">
        <v>39.950519998167408</v>
      </c>
      <c r="L17" s="6">
        <v>10.073260073260075</v>
      </c>
      <c r="M17" s="6">
        <v>49.858162124989249</v>
      </c>
      <c r="N17" s="6">
        <v>24.948382656572612</v>
      </c>
      <c r="O17" s="6">
        <v>39.747438153400267</v>
      </c>
      <c r="P17" s="6">
        <v>49.89326955224648</v>
      </c>
      <c r="Q17" s="6">
        <v>49.907704929240445</v>
      </c>
      <c r="R17" s="6">
        <v>30.038510911424904</v>
      </c>
      <c r="S17" s="6">
        <v>29.789419619928097</v>
      </c>
      <c r="T17" s="6">
        <v>8.9736070381231681</v>
      </c>
    </row>
    <row r="18" spans="1:20" hidden="1">
      <c r="A18" s="10" t="s">
        <v>38</v>
      </c>
      <c r="B18" s="10" t="s">
        <v>22</v>
      </c>
      <c r="C18" s="10" t="s">
        <v>34</v>
      </c>
      <c r="D18" s="6">
        <f t="shared" si="0"/>
        <v>1014627.5784033376</v>
      </c>
      <c r="E18" s="6">
        <v>480.75526403201741</v>
      </c>
      <c r="F18" s="6">
        <v>42.748880468480884</v>
      </c>
      <c r="G18" s="6">
        <v>37.546933667083856</v>
      </c>
      <c r="H18" s="6">
        <v>37.920573634859352</v>
      </c>
      <c r="I18" s="6">
        <v>34.261596391773907</v>
      </c>
      <c r="J18" s="6">
        <v>75.815011372251703</v>
      </c>
      <c r="K18" s="6">
        <v>30.237778897695517</v>
      </c>
      <c r="L18" s="6">
        <v>7.6312576312576308</v>
      </c>
      <c r="M18" s="6">
        <v>37.823433336198747</v>
      </c>
      <c r="N18" s="6">
        <v>18.926359256710253</v>
      </c>
      <c r="O18" s="6">
        <v>30.63865024324604</v>
      </c>
      <c r="P18" s="6">
        <v>37.805724866908413</v>
      </c>
      <c r="Q18" s="6">
        <v>37.601695494633212</v>
      </c>
      <c r="R18" s="6">
        <v>22.336328626444157</v>
      </c>
      <c r="S18" s="6">
        <v>22.598870056497173</v>
      </c>
      <c r="T18" s="6">
        <v>6.8621700879765397</v>
      </c>
    </row>
    <row r="19" spans="1:20" hidden="1">
      <c r="A19" s="37" t="s">
        <v>22</v>
      </c>
      <c r="B19" s="37"/>
      <c r="C19" s="37"/>
      <c r="D19" s="13">
        <f>SUM(D5:D18)</f>
        <v>19798169.825656779</v>
      </c>
      <c r="E19" s="13">
        <v>9661.1008364515201</v>
      </c>
      <c r="F19" s="13">
        <v>1237.9607302790218</v>
      </c>
      <c r="G19" s="13">
        <v>726.64359861591697</v>
      </c>
      <c r="H19" s="13">
        <v>730.14340871483728</v>
      </c>
      <c r="I19" s="13">
        <v>656.18405263375678</v>
      </c>
      <c r="J19" s="13">
        <v>1459.7835826039011</v>
      </c>
      <c r="K19" s="13">
        <v>581.2983918999405</v>
      </c>
      <c r="L19" s="13">
        <v>145.60439560439562</v>
      </c>
      <c r="M19" s="13">
        <v>727.24146823691228</v>
      </c>
      <c r="N19" s="13">
        <v>363.90227116311081</v>
      </c>
      <c r="O19" s="13">
        <v>583.7904978780665</v>
      </c>
      <c r="P19" s="13">
        <v>725.50986292209961</v>
      </c>
      <c r="Q19" s="13">
        <v>724.00355506939229</v>
      </c>
      <c r="R19" s="13">
        <v>434.40308087291396</v>
      </c>
      <c r="S19" s="13">
        <v>434.51463790446837</v>
      </c>
      <c r="T19" s="13">
        <v>130.1173020527859</v>
      </c>
    </row>
    <row r="20" spans="1:20" hidden="1">
      <c r="A20" s="11" t="s">
        <v>39</v>
      </c>
      <c r="B20" s="11" t="s">
        <v>40</v>
      </c>
      <c r="C20" s="11" t="s">
        <v>41</v>
      </c>
      <c r="D20" s="20">
        <f t="shared" ref="D20:D39" si="1">SUMPRODUCT($F$3:$T$3,F20:T20)</f>
        <v>1261743.7472545982</v>
      </c>
      <c r="E20" s="6">
        <v>617.74319383742886</v>
      </c>
      <c r="F20" s="6">
        <v>79.641749913882194</v>
      </c>
      <c r="G20" s="6">
        <v>46.381506294632999</v>
      </c>
      <c r="H20" s="6">
        <v>46.883618312189739</v>
      </c>
      <c r="I20" s="6">
        <v>42.082178176852736</v>
      </c>
      <c r="J20" s="6">
        <v>93.734923151147555</v>
      </c>
      <c r="K20" s="6">
        <v>37.201631007467817</v>
      </c>
      <c r="L20" s="6">
        <v>8.8522588522588528</v>
      </c>
      <c r="M20" s="6">
        <v>46.419668185334821</v>
      </c>
      <c r="N20" s="6">
        <v>22.797660013764627</v>
      </c>
      <c r="O20" s="6">
        <v>38.091294897008588</v>
      </c>
      <c r="P20" s="6">
        <v>46.549906128642334</v>
      </c>
      <c r="Q20" s="6">
        <v>46.489368975182884</v>
      </c>
      <c r="R20" s="6">
        <v>27.727856225930683</v>
      </c>
      <c r="S20" s="6">
        <v>26.707755521314844</v>
      </c>
      <c r="T20" s="6">
        <v>8.1818181818181817</v>
      </c>
    </row>
    <row r="21" spans="1:20" hidden="1">
      <c r="A21" s="11" t="s">
        <v>42</v>
      </c>
      <c r="B21" s="11" t="s">
        <v>40</v>
      </c>
      <c r="C21" s="11" t="s">
        <v>43</v>
      </c>
      <c r="D21" s="20">
        <f t="shared" si="1"/>
        <v>2022702.6304411439</v>
      </c>
      <c r="E21" s="6">
        <v>988.65793608465196</v>
      </c>
      <c r="F21" s="6">
        <v>126.48983809851877</v>
      </c>
      <c r="G21" s="6">
        <v>74.357652948538615</v>
      </c>
      <c r="H21" s="6">
        <v>75.151682294539441</v>
      </c>
      <c r="I21" s="6">
        <v>67.033558157818504</v>
      </c>
      <c r="J21" s="6">
        <v>150.25156799228066</v>
      </c>
      <c r="K21" s="6">
        <v>59.376002199111191</v>
      </c>
      <c r="L21" s="6">
        <v>14.652014652014651</v>
      </c>
      <c r="M21" s="6">
        <v>74.787243187483881</v>
      </c>
      <c r="N21" s="6">
        <v>35.701995870612528</v>
      </c>
      <c r="O21" s="6">
        <v>59.621157230100408</v>
      </c>
      <c r="P21" s="6">
        <v>74.068358922922613</v>
      </c>
      <c r="Q21" s="6">
        <v>73.8360566076434</v>
      </c>
      <c r="R21" s="6">
        <v>44.672657252888314</v>
      </c>
      <c r="S21" s="6">
        <v>45.197740112994346</v>
      </c>
      <c r="T21" s="6">
        <v>13.460410557184751</v>
      </c>
    </row>
    <row r="22" spans="1:20" hidden="1">
      <c r="A22" s="11" t="s">
        <v>44</v>
      </c>
      <c r="B22" s="11" t="s">
        <v>40</v>
      </c>
      <c r="C22" s="11" t="s">
        <v>45</v>
      </c>
      <c r="D22" s="20">
        <f t="shared" si="1"/>
        <v>1280835.4353983458</v>
      </c>
      <c r="E22" s="6">
        <v>624.46610791448234</v>
      </c>
      <c r="F22" s="6">
        <v>79.056148811574232</v>
      </c>
      <c r="G22" s="6">
        <v>47.117720680262089</v>
      </c>
      <c r="H22" s="6">
        <v>47.573083287369009</v>
      </c>
      <c r="I22" s="6">
        <v>42.082178176852736</v>
      </c>
      <c r="J22" s="6">
        <v>95.113377903370321</v>
      </c>
      <c r="K22" s="6">
        <v>37.201631007467817</v>
      </c>
      <c r="L22" s="6">
        <v>9.4627594627594629</v>
      </c>
      <c r="M22" s="6">
        <v>47.279291670248433</v>
      </c>
      <c r="N22" s="6">
        <v>23.657949070887817</v>
      </c>
      <c r="O22" s="6">
        <v>37.263223268812752</v>
      </c>
      <c r="P22" s="6">
        <v>46.549906128642334</v>
      </c>
      <c r="Q22" s="6">
        <v>47.17303616599439</v>
      </c>
      <c r="R22" s="6">
        <v>27.727856225930683</v>
      </c>
      <c r="S22" s="6">
        <v>28.762198253723678</v>
      </c>
      <c r="T22" s="6">
        <v>8.4457478005865099</v>
      </c>
    </row>
    <row r="23" spans="1:20" hidden="1">
      <c r="A23" s="11" t="s">
        <v>46</v>
      </c>
      <c r="B23" s="11" t="s">
        <v>40</v>
      </c>
      <c r="C23" s="11" t="s">
        <v>43</v>
      </c>
      <c r="D23" s="20">
        <f t="shared" si="1"/>
        <v>834404.76617860573</v>
      </c>
      <c r="E23" s="6">
        <v>406.02522569083709</v>
      </c>
      <c r="F23" s="6">
        <v>53.289700310024109</v>
      </c>
      <c r="G23" s="6">
        <v>30.921004196422</v>
      </c>
      <c r="H23" s="6">
        <v>29.64699393270822</v>
      </c>
      <c r="I23" s="6">
        <v>27.930649232424379</v>
      </c>
      <c r="J23" s="6">
        <v>59.27355434557861</v>
      </c>
      <c r="K23" s="6">
        <v>24.556741650249691</v>
      </c>
      <c r="L23" s="6">
        <v>6.1050061050061046</v>
      </c>
      <c r="M23" s="6">
        <v>30.086821971976274</v>
      </c>
      <c r="N23" s="6">
        <v>15.485203028217482</v>
      </c>
      <c r="O23" s="6">
        <v>24.842148845875169</v>
      </c>
      <c r="P23" s="6">
        <v>30.60463441606872</v>
      </c>
      <c r="Q23" s="6">
        <v>30.765023586518083</v>
      </c>
      <c r="R23" s="6">
        <v>18.485237483953785</v>
      </c>
      <c r="S23" s="6">
        <v>18.489984591679509</v>
      </c>
      <c r="T23" s="6">
        <v>5.5425219941348978</v>
      </c>
    </row>
    <row r="24" spans="1:20" hidden="1">
      <c r="A24" s="11" t="s">
        <v>47</v>
      </c>
      <c r="B24" s="11" t="s">
        <v>40</v>
      </c>
      <c r="C24" s="11" t="s">
        <v>48</v>
      </c>
      <c r="D24" s="20">
        <f t="shared" si="1"/>
        <v>5033104.2534219958</v>
      </c>
      <c r="E24" s="6">
        <v>2457.8795698596555</v>
      </c>
      <c r="F24" s="6">
        <v>315.63899414398901</v>
      </c>
      <c r="G24" s="6">
        <v>184.78981079290287</v>
      </c>
      <c r="H24" s="6">
        <v>185.46607832322118</v>
      </c>
      <c r="I24" s="6">
        <v>167.58389539454629</v>
      </c>
      <c r="J24" s="6">
        <v>370.80432834792197</v>
      </c>
      <c r="K24" s="6">
        <v>147.89022769963805</v>
      </c>
      <c r="L24" s="6">
        <v>37.545787545787547</v>
      </c>
      <c r="M24" s="6">
        <v>184.8190492564257</v>
      </c>
      <c r="N24" s="6">
        <v>92.481073640743276</v>
      </c>
      <c r="O24" s="6">
        <v>148.22482144705518</v>
      </c>
      <c r="P24" s="6">
        <v>184.91371550549081</v>
      </c>
      <c r="Q24" s="6">
        <v>183.90647432829698</v>
      </c>
      <c r="R24" s="6">
        <v>110.91142490372273</v>
      </c>
      <c r="S24" s="6">
        <v>109.91268618387262</v>
      </c>
      <c r="T24" s="6">
        <v>32.991202346041057</v>
      </c>
    </row>
    <row r="25" spans="1:20" hidden="1">
      <c r="A25" s="11" t="s">
        <v>49</v>
      </c>
      <c r="B25" s="11" t="s">
        <v>40</v>
      </c>
      <c r="C25" s="11" t="s">
        <v>50</v>
      </c>
      <c r="D25" s="20">
        <f t="shared" si="1"/>
        <v>2294308.2414156813</v>
      </c>
      <c r="E25" s="6">
        <v>1119.0128985815852</v>
      </c>
      <c r="F25" s="6">
        <v>146.40027557698934</v>
      </c>
      <c r="G25" s="6">
        <v>88.345726275491415</v>
      </c>
      <c r="H25" s="6">
        <v>89.630446773303916</v>
      </c>
      <c r="I25" s="6">
        <v>74.481731286465021</v>
      </c>
      <c r="J25" s="6">
        <v>137.84547522227584</v>
      </c>
      <c r="K25" s="6">
        <v>69.638521097723</v>
      </c>
      <c r="L25" s="6">
        <v>18.00976800976801</v>
      </c>
      <c r="M25" s="6">
        <v>85.962348491360785</v>
      </c>
      <c r="N25" s="6">
        <v>43.014452856159664</v>
      </c>
      <c r="O25" s="6">
        <v>57.965013973708729</v>
      </c>
      <c r="P25" s="6">
        <v>91.29953964457475</v>
      </c>
      <c r="Q25" s="6">
        <v>90.927736377931225</v>
      </c>
      <c r="R25" s="6">
        <v>54.685494223363285</v>
      </c>
      <c r="S25" s="6">
        <v>54.442732408834104</v>
      </c>
      <c r="T25" s="6">
        <v>16.363636363636363</v>
      </c>
    </row>
    <row r="26" spans="1:20" hidden="1">
      <c r="A26" s="11" t="s">
        <v>51</v>
      </c>
      <c r="B26" s="11" t="s">
        <v>40</v>
      </c>
      <c r="C26" s="11" t="s">
        <v>50</v>
      </c>
      <c r="D26" s="20">
        <f t="shared" si="1"/>
        <v>1281130.7938712419</v>
      </c>
      <c r="E26" s="6">
        <v>624.77540777643389</v>
      </c>
      <c r="F26" s="6">
        <v>80.812952118498103</v>
      </c>
      <c r="G26" s="6">
        <v>47.117720680262089</v>
      </c>
      <c r="H26" s="6">
        <v>45.504688361831221</v>
      </c>
      <c r="I26" s="6">
        <v>42.826995489717383</v>
      </c>
      <c r="J26" s="6">
        <v>95.113377903370321</v>
      </c>
      <c r="K26" s="6">
        <v>37.751408805607731</v>
      </c>
      <c r="L26" s="6">
        <v>9.1575091575091587</v>
      </c>
      <c r="M26" s="6">
        <v>47.279291670248433</v>
      </c>
      <c r="N26" s="6">
        <v>23.657949070887817</v>
      </c>
      <c r="O26" s="6">
        <v>38.091294897008588</v>
      </c>
      <c r="P26" s="6">
        <v>47.064269732273743</v>
      </c>
      <c r="Q26" s="6">
        <v>46.489368975182884</v>
      </c>
      <c r="R26" s="6">
        <v>27.727856225930683</v>
      </c>
      <c r="S26" s="6">
        <v>27.734976887519263</v>
      </c>
      <c r="T26" s="6">
        <v>8.4457478005865099</v>
      </c>
    </row>
    <row r="27" spans="1:20" hidden="1">
      <c r="A27" s="11" t="s">
        <v>52</v>
      </c>
      <c r="B27" s="11" t="s">
        <v>40</v>
      </c>
      <c r="C27" s="11" t="s">
        <v>41</v>
      </c>
      <c r="D27" s="20">
        <f t="shared" si="1"/>
        <v>847123.6300118278</v>
      </c>
      <c r="E27" s="6">
        <v>408.92166645233988</v>
      </c>
      <c r="F27" s="6">
        <v>52.704099207716155</v>
      </c>
      <c r="G27" s="6">
        <v>30.1847898107929</v>
      </c>
      <c r="H27" s="6">
        <v>30.336458907887479</v>
      </c>
      <c r="I27" s="6">
        <v>27.930649232424379</v>
      </c>
      <c r="J27" s="6">
        <v>60.652009097801361</v>
      </c>
      <c r="K27" s="6">
        <v>24.556741650249691</v>
      </c>
      <c r="L27" s="6">
        <v>6.1050061050061046</v>
      </c>
      <c r="M27" s="6">
        <v>34.384939396544311</v>
      </c>
      <c r="N27" s="6">
        <v>15.055058499655884</v>
      </c>
      <c r="O27" s="6">
        <v>24.842148845875169</v>
      </c>
      <c r="P27" s="6">
        <v>30.861816217884421</v>
      </c>
      <c r="Q27" s="6">
        <v>30.081356395706571</v>
      </c>
      <c r="R27" s="6">
        <v>18.485237483953785</v>
      </c>
      <c r="S27" s="6">
        <v>17.46276322547509</v>
      </c>
      <c r="T27" s="6">
        <v>5.2785923753665687</v>
      </c>
    </row>
    <row r="28" spans="1:20" hidden="1">
      <c r="A28" s="12" t="s">
        <v>53</v>
      </c>
      <c r="B28" s="11" t="s">
        <v>40</v>
      </c>
      <c r="C28" s="11" t="s">
        <v>43</v>
      </c>
      <c r="D28" s="20">
        <f t="shared" si="1"/>
        <v>2466154.3176978463</v>
      </c>
      <c r="E28" s="6">
        <v>1201.2305319701711</v>
      </c>
      <c r="F28" s="6">
        <v>154.01308990699278</v>
      </c>
      <c r="G28" s="6">
        <v>90.554369432378721</v>
      </c>
      <c r="H28" s="6">
        <v>91.009376723662442</v>
      </c>
      <c r="I28" s="6">
        <v>81.557495758679195</v>
      </c>
      <c r="J28" s="6">
        <v>179.19911778895857</v>
      </c>
      <c r="K28" s="6">
        <v>72.753928620515865</v>
      </c>
      <c r="L28" s="6">
        <v>18.00976800976801</v>
      </c>
      <c r="M28" s="6">
        <v>90.260465915928819</v>
      </c>
      <c r="N28" s="6">
        <v>45.165175498967656</v>
      </c>
      <c r="O28" s="6">
        <v>72.870303281233831</v>
      </c>
      <c r="P28" s="6">
        <v>90.785176040943341</v>
      </c>
      <c r="Q28" s="6">
        <v>89.560401996308187</v>
      </c>
      <c r="R28" s="6">
        <v>54.685494223363285</v>
      </c>
      <c r="S28" s="6">
        <v>54.442732408834104</v>
      </c>
      <c r="T28" s="6">
        <v>16.363636363636363</v>
      </c>
    </row>
    <row r="29" spans="1:20" hidden="1">
      <c r="A29" s="11" t="s">
        <v>54</v>
      </c>
      <c r="B29" s="11" t="s">
        <v>40</v>
      </c>
      <c r="C29" s="11" t="s">
        <v>55</v>
      </c>
      <c r="D29" s="20">
        <f t="shared" si="1"/>
        <v>2650383.5824202001</v>
      </c>
      <c r="E29" s="6">
        <v>1293.056515077214</v>
      </c>
      <c r="F29" s="6">
        <v>166.31071305545987</v>
      </c>
      <c r="G29" s="6">
        <v>97.180298903040551</v>
      </c>
      <c r="H29" s="6">
        <v>97.904026475455055</v>
      </c>
      <c r="I29" s="6">
        <v>87.888442918028716</v>
      </c>
      <c r="J29" s="6">
        <v>194.36212006340892</v>
      </c>
      <c r="K29" s="6">
        <v>77.701928803775147</v>
      </c>
      <c r="L29" s="6">
        <v>18.925518925518926</v>
      </c>
      <c r="M29" s="6">
        <v>97.13745379523769</v>
      </c>
      <c r="N29" s="6">
        <v>48.17618719889883</v>
      </c>
      <c r="O29" s="6">
        <v>78.666804678604692</v>
      </c>
      <c r="P29" s="6">
        <v>97.214721086335942</v>
      </c>
      <c r="Q29" s="6">
        <v>97.080741095234842</v>
      </c>
      <c r="R29" s="6">
        <v>58.536585365853661</v>
      </c>
      <c r="S29" s="6">
        <v>58.551617873651772</v>
      </c>
      <c r="T29" s="6">
        <v>17.41935483870968</v>
      </c>
    </row>
    <row r="30" spans="1:20" hidden="1">
      <c r="A30" s="11" t="s">
        <v>56</v>
      </c>
      <c r="B30" s="11" t="s">
        <v>40</v>
      </c>
      <c r="C30" s="11" t="s">
        <v>41</v>
      </c>
      <c r="D30" s="20">
        <f t="shared" si="1"/>
        <v>473150.59473000682</v>
      </c>
      <c r="E30" s="6">
        <v>239.46516517404316</v>
      </c>
      <c r="F30" s="6">
        <v>31.036858422321735</v>
      </c>
      <c r="G30" s="6">
        <v>19.141574026356476</v>
      </c>
      <c r="H30" s="6">
        <v>18.615554329840045</v>
      </c>
      <c r="I30" s="6">
        <v>16.385980883022302</v>
      </c>
      <c r="J30" s="6">
        <v>37.218278310014476</v>
      </c>
      <c r="K30" s="6">
        <v>15.210519081871077</v>
      </c>
      <c r="L30" s="6">
        <v>3.6630036630036629</v>
      </c>
      <c r="M30" s="6">
        <v>16.33284621335855</v>
      </c>
      <c r="N30" s="6">
        <v>9.893324156916723</v>
      </c>
      <c r="O30" s="6">
        <v>14.905289307525102</v>
      </c>
      <c r="P30" s="6">
        <v>18.517089730730653</v>
      </c>
      <c r="Q30" s="6">
        <v>18.45901415191085</v>
      </c>
      <c r="R30" s="6">
        <v>7.7021822849807444</v>
      </c>
      <c r="S30" s="6">
        <v>10.272213662044171</v>
      </c>
      <c r="T30" s="6">
        <v>2.1114369501466275</v>
      </c>
    </row>
    <row r="31" spans="1:20" hidden="1">
      <c r="A31" s="11" t="s">
        <v>57</v>
      </c>
      <c r="B31" s="11" t="s">
        <v>40</v>
      </c>
      <c r="C31" s="11" t="s">
        <v>48</v>
      </c>
      <c r="D31" s="20">
        <f t="shared" si="1"/>
        <v>896165.59024590068</v>
      </c>
      <c r="E31" s="6">
        <v>437.60782117895388</v>
      </c>
      <c r="F31" s="6">
        <v>55.04650361694798</v>
      </c>
      <c r="G31" s="6">
        <v>33.129647353309281</v>
      </c>
      <c r="H31" s="6">
        <v>33.783783783783782</v>
      </c>
      <c r="I31" s="6">
        <v>29.792692514586005</v>
      </c>
      <c r="J31" s="6">
        <v>66.165828106692388</v>
      </c>
      <c r="K31" s="6">
        <v>26.206075044669447</v>
      </c>
      <c r="L31" s="6">
        <v>6.7155067155067156</v>
      </c>
      <c r="M31" s="6">
        <v>32.665692426717101</v>
      </c>
      <c r="N31" s="6">
        <v>15.485203028217482</v>
      </c>
      <c r="O31" s="6">
        <v>26.498292102266849</v>
      </c>
      <c r="P31" s="6">
        <v>32.66208883059435</v>
      </c>
      <c r="Q31" s="6">
        <v>32.81602515895262</v>
      </c>
      <c r="R31" s="6">
        <v>20.025673940949936</v>
      </c>
      <c r="S31" s="6">
        <v>20.544427324088343</v>
      </c>
      <c r="T31" s="6">
        <v>6.0703812316715551</v>
      </c>
    </row>
    <row r="32" spans="1:20" hidden="1">
      <c r="A32" s="11" t="s">
        <v>58</v>
      </c>
      <c r="B32" s="11" t="s">
        <v>40</v>
      </c>
      <c r="C32" s="11" t="s">
        <v>59</v>
      </c>
      <c r="D32" s="20">
        <f t="shared" si="1"/>
        <v>1010278.3291023159</v>
      </c>
      <c r="E32" s="6">
        <v>493.91833914315276</v>
      </c>
      <c r="F32" s="6">
        <v>63.830520151567349</v>
      </c>
      <c r="G32" s="6">
        <v>37.546933667083856</v>
      </c>
      <c r="H32" s="6">
        <v>37.231108659680089</v>
      </c>
      <c r="I32" s="6">
        <v>33.516779078909252</v>
      </c>
      <c r="J32" s="6">
        <v>74.436556620028952</v>
      </c>
      <c r="K32" s="6">
        <v>29.871260365602236</v>
      </c>
      <c r="L32" s="6">
        <v>7.3260073260073257</v>
      </c>
      <c r="M32" s="6">
        <v>36.963809851285141</v>
      </c>
      <c r="N32" s="6">
        <v>18.926359256710253</v>
      </c>
      <c r="O32" s="6">
        <v>29.810578615050204</v>
      </c>
      <c r="P32" s="6">
        <v>37.034179461461306</v>
      </c>
      <c r="Q32" s="6">
        <v>36.9180283038217</v>
      </c>
      <c r="R32" s="6">
        <v>22.336328626444157</v>
      </c>
      <c r="S32" s="6">
        <v>21.571648690292758</v>
      </c>
      <c r="T32" s="6">
        <v>6.5982404692082115</v>
      </c>
    </row>
    <row r="33" spans="1:20" hidden="1">
      <c r="A33" s="11" t="s">
        <v>60</v>
      </c>
      <c r="B33" s="11" t="s">
        <v>40</v>
      </c>
      <c r="C33" s="11" t="s">
        <v>41</v>
      </c>
      <c r="D33" s="20">
        <f t="shared" si="1"/>
        <v>1163677.5020039307</v>
      </c>
      <c r="E33" s="6">
        <v>564.02437296094604</v>
      </c>
      <c r="F33" s="6">
        <v>71.443334481570787</v>
      </c>
      <c r="G33" s="6">
        <v>41.964219980858431</v>
      </c>
      <c r="H33" s="6">
        <v>43.43629343629344</v>
      </c>
      <c r="I33" s="6">
        <v>37.985682956097158</v>
      </c>
      <c r="J33" s="6">
        <v>85.464194637811019</v>
      </c>
      <c r="K33" s="6">
        <v>33.536445686535025</v>
      </c>
      <c r="L33" s="6">
        <v>8.5470085470085486</v>
      </c>
      <c r="M33" s="6">
        <v>42.981174245680393</v>
      </c>
      <c r="N33" s="6">
        <v>21.077081899518237</v>
      </c>
      <c r="O33" s="6">
        <v>33.122865127833556</v>
      </c>
      <c r="P33" s="6">
        <v>42.177815497775377</v>
      </c>
      <c r="Q33" s="6">
        <v>41.703698639502292</v>
      </c>
      <c r="R33" s="6">
        <v>26.957637997432606</v>
      </c>
      <c r="S33" s="6">
        <v>24.65331278890601</v>
      </c>
      <c r="T33" s="6">
        <v>8.9736070381231681</v>
      </c>
    </row>
    <row r="34" spans="1:20" hidden="1">
      <c r="A34" s="11" t="s">
        <v>61</v>
      </c>
      <c r="B34" s="11" t="s">
        <v>40</v>
      </c>
      <c r="C34" s="11" t="s">
        <v>50</v>
      </c>
      <c r="D34" s="20">
        <f t="shared" si="1"/>
        <v>2413540.2932791393</v>
      </c>
      <c r="E34" s="6">
        <v>1163.7447099685778</v>
      </c>
      <c r="F34" s="6">
        <v>146.40027557698934</v>
      </c>
      <c r="G34" s="6">
        <v>88.345726275491415</v>
      </c>
      <c r="H34" s="6">
        <v>82.735797021511303</v>
      </c>
      <c r="I34" s="6">
        <v>74.481731286465021</v>
      </c>
      <c r="J34" s="6">
        <v>165.414570266731</v>
      </c>
      <c r="K34" s="6">
        <v>65.973335776790208</v>
      </c>
      <c r="L34" s="6">
        <v>18.315018315018317</v>
      </c>
      <c r="M34" s="6">
        <v>85.962348491360785</v>
      </c>
      <c r="N34" s="6">
        <v>43.014452856159664</v>
      </c>
      <c r="O34" s="6">
        <v>74.526446537625503</v>
      </c>
      <c r="P34" s="6">
        <v>97.214721086335942</v>
      </c>
      <c r="Q34" s="6">
        <v>96.397073904423323</v>
      </c>
      <c r="R34" s="6">
        <v>57.766367137355587</v>
      </c>
      <c r="S34" s="6">
        <v>51.361068310220851</v>
      </c>
      <c r="T34" s="6">
        <v>15.835777126099709</v>
      </c>
    </row>
    <row r="35" spans="1:20" hidden="1">
      <c r="A35" s="11" t="s">
        <v>62</v>
      </c>
      <c r="B35" s="11" t="s">
        <v>40</v>
      </c>
      <c r="C35" s="11" t="s">
        <v>59</v>
      </c>
      <c r="D35" s="20">
        <f t="shared" si="1"/>
        <v>1794713.2507602938</v>
      </c>
      <c r="E35" s="6">
        <v>876.24263784834295</v>
      </c>
      <c r="F35" s="6">
        <v>111.84981054081985</v>
      </c>
      <c r="G35" s="6">
        <v>65.523080320989479</v>
      </c>
      <c r="H35" s="6">
        <v>66.878102592388302</v>
      </c>
      <c r="I35" s="6">
        <v>59.585385029172009</v>
      </c>
      <c r="J35" s="6">
        <v>132.33165621338478</v>
      </c>
      <c r="K35" s="6">
        <v>52.778668621432168</v>
      </c>
      <c r="L35" s="6">
        <v>13.125763125763125</v>
      </c>
      <c r="M35" s="6">
        <v>67.050631823261412</v>
      </c>
      <c r="N35" s="6">
        <v>32.260839642119755</v>
      </c>
      <c r="O35" s="6">
        <v>52.168512576337854</v>
      </c>
      <c r="P35" s="6">
        <v>65.838541264820094</v>
      </c>
      <c r="Q35" s="6">
        <v>65.632050317905239</v>
      </c>
      <c r="R35" s="6">
        <v>39.281129653401798</v>
      </c>
      <c r="S35" s="6">
        <v>40.061633281972263</v>
      </c>
      <c r="T35" s="6">
        <v>11.87683284457478</v>
      </c>
    </row>
    <row r="36" spans="1:20" hidden="1">
      <c r="A36" s="11" t="s">
        <v>63</v>
      </c>
      <c r="B36" s="11" t="s">
        <v>40</v>
      </c>
      <c r="C36" s="11" t="s">
        <v>41</v>
      </c>
      <c r="D36" s="20">
        <f t="shared" si="1"/>
        <v>1792505.5756114952</v>
      </c>
      <c r="E36" s="6">
        <v>871.51699616533358</v>
      </c>
      <c r="F36" s="6">
        <v>111.26420943851188</v>
      </c>
      <c r="G36" s="6">
        <v>65.523080320989479</v>
      </c>
      <c r="H36" s="6">
        <v>65.499172642029791</v>
      </c>
      <c r="I36" s="6">
        <v>59.212976372739689</v>
      </c>
      <c r="J36" s="6">
        <v>130.95320146116202</v>
      </c>
      <c r="K36" s="6">
        <v>52.228890823292254</v>
      </c>
      <c r="L36" s="6">
        <v>12.820512820512819</v>
      </c>
      <c r="M36" s="6">
        <v>65.331384853434201</v>
      </c>
      <c r="N36" s="6">
        <v>32.690984170681354</v>
      </c>
      <c r="O36" s="6">
        <v>53.824655832729533</v>
      </c>
      <c r="P36" s="6">
        <v>65.066995859372994</v>
      </c>
      <c r="Q36" s="6">
        <v>65.632050317905239</v>
      </c>
      <c r="R36" s="6">
        <v>40.821566110397946</v>
      </c>
      <c r="S36" s="6">
        <v>39.034411915767848</v>
      </c>
      <c r="T36" s="6">
        <v>11.612903225806452</v>
      </c>
    </row>
    <row r="37" spans="1:20" hidden="1">
      <c r="A37" s="11" t="s">
        <v>64</v>
      </c>
      <c r="B37" s="11" t="s">
        <v>40</v>
      </c>
      <c r="C37" s="11" t="s">
        <v>45</v>
      </c>
      <c r="D37" s="20">
        <f t="shared" si="1"/>
        <v>3792462.5943195941</v>
      </c>
      <c r="E37" s="6">
        <v>1846.6815962339406</v>
      </c>
      <c r="F37" s="6">
        <v>237.16844643472268</v>
      </c>
      <c r="G37" s="6">
        <v>138.4083044982699</v>
      </c>
      <c r="H37" s="6">
        <v>138.58246001103146</v>
      </c>
      <c r="I37" s="6">
        <v>124.38449124839657</v>
      </c>
      <c r="J37" s="6">
        <v>279.82631470121993</v>
      </c>
      <c r="K37" s="6">
        <v>111.23837449031016</v>
      </c>
      <c r="L37" s="6">
        <v>28.388278388278387</v>
      </c>
      <c r="M37" s="6">
        <v>137.53975758617725</v>
      </c>
      <c r="N37" s="6">
        <v>72.264280798348238</v>
      </c>
      <c r="O37" s="6">
        <v>110.96159817824241</v>
      </c>
      <c r="P37" s="6">
        <v>138.10662757503277</v>
      </c>
      <c r="Q37" s="6">
        <v>138.10077254392561</v>
      </c>
      <c r="R37" s="6">
        <v>81.643132220795891</v>
      </c>
      <c r="S37" s="6">
        <v>85.259373394966616</v>
      </c>
      <c r="T37" s="6">
        <v>24.809384164222873</v>
      </c>
    </row>
    <row r="38" spans="1:20" hidden="1">
      <c r="A38" s="11" t="s">
        <v>65</v>
      </c>
      <c r="B38" s="11" t="s">
        <v>40</v>
      </c>
      <c r="C38" s="11" t="s">
        <v>48</v>
      </c>
      <c r="D38" s="20">
        <f t="shared" si="1"/>
        <v>2352426.1115721278</v>
      </c>
      <c r="E38" s="6">
        <v>1147.5347695165126</v>
      </c>
      <c r="F38" s="6">
        <v>146.98587667929729</v>
      </c>
      <c r="G38" s="6">
        <v>86.137083118604139</v>
      </c>
      <c r="H38" s="6">
        <v>86.872586872586879</v>
      </c>
      <c r="I38" s="6">
        <v>77.833409194355937</v>
      </c>
      <c r="J38" s="6">
        <v>173.68529878006754</v>
      </c>
      <c r="K38" s="6">
        <v>68.905484033536439</v>
      </c>
      <c r="L38" s="6">
        <v>17.399267399267401</v>
      </c>
      <c r="M38" s="6">
        <v>86.821971976274398</v>
      </c>
      <c r="N38" s="6">
        <v>43.014452856159664</v>
      </c>
      <c r="O38" s="6">
        <v>69.558016768450472</v>
      </c>
      <c r="P38" s="6">
        <v>85.898721806444982</v>
      </c>
      <c r="Q38" s="6">
        <v>86.142066042250633</v>
      </c>
      <c r="R38" s="6">
        <v>52.374839537869065</v>
      </c>
      <c r="S38" s="6">
        <v>50.333846944016436</v>
      </c>
      <c r="T38" s="6">
        <v>15.571847507331379</v>
      </c>
    </row>
    <row r="39" spans="1:20" hidden="1">
      <c r="A39" s="11" t="s">
        <v>66</v>
      </c>
      <c r="B39" s="11" t="s">
        <v>40</v>
      </c>
      <c r="C39" s="11" t="s">
        <v>59</v>
      </c>
      <c r="D39" s="20">
        <f t="shared" si="1"/>
        <v>1359735.379561661</v>
      </c>
      <c r="E39" s="6">
        <v>664.59158129836533</v>
      </c>
      <c r="F39" s="6">
        <v>85.497760936961768</v>
      </c>
      <c r="G39" s="6">
        <v>50.062578222778477</v>
      </c>
      <c r="H39" s="6">
        <v>49.641478212906783</v>
      </c>
      <c r="I39" s="6">
        <v>45.43385608474366</v>
      </c>
      <c r="J39" s="6">
        <v>100.62719691226135</v>
      </c>
      <c r="K39" s="6">
        <v>40.133779264214049</v>
      </c>
      <c r="L39" s="6">
        <v>10.378510378510379</v>
      </c>
      <c r="M39" s="6">
        <v>49.858162124989249</v>
      </c>
      <c r="N39" s="6">
        <v>25.378527185134203</v>
      </c>
      <c r="O39" s="6">
        <v>39.747438153400267</v>
      </c>
      <c r="P39" s="6">
        <v>49.89326955224648</v>
      </c>
      <c r="Q39" s="6">
        <v>49.907704929240445</v>
      </c>
      <c r="R39" s="6">
        <v>29.26829268292683</v>
      </c>
      <c r="S39" s="6">
        <v>29.789419619928097</v>
      </c>
      <c r="T39" s="6">
        <v>8.9736070381231681</v>
      </c>
    </row>
    <row r="40" spans="1:20" hidden="1">
      <c r="A40" s="30" t="s">
        <v>40</v>
      </c>
      <c r="B40" s="31"/>
      <c r="C40" s="32"/>
      <c r="D40" s="13">
        <f t="shared" ref="D40" si="2">SUM(D20:D39)</f>
        <v>37020546.619297959</v>
      </c>
      <c r="E40" s="13">
        <v>18047.09704273297</v>
      </c>
      <c r="F40" s="13">
        <v>2314.8811574233555</v>
      </c>
      <c r="G40" s="13">
        <v>1362.7328277994552</v>
      </c>
      <c r="H40" s="13">
        <v>1362.3827909542197</v>
      </c>
      <c r="I40" s="13">
        <v>1220.0107584722969</v>
      </c>
      <c r="J40" s="13">
        <v>2682.4729478254876</v>
      </c>
      <c r="K40" s="13">
        <v>1084.7115957300591</v>
      </c>
      <c r="L40" s="13">
        <v>273.50427350427356</v>
      </c>
      <c r="M40" s="13">
        <v>1359.9243531333277</v>
      </c>
      <c r="N40" s="13">
        <v>679.19821059876119</v>
      </c>
      <c r="O40" s="13">
        <v>1085.6019045647449</v>
      </c>
      <c r="P40" s="13">
        <v>1372.3220944885938</v>
      </c>
      <c r="Q40" s="13">
        <v>1368.0180488138374</v>
      </c>
      <c r="R40" s="13">
        <v>821.82284980744544</v>
      </c>
      <c r="S40" s="13">
        <v>814.58654340010264</v>
      </c>
      <c r="T40" s="13">
        <v>244.92668621700881</v>
      </c>
    </row>
    <row r="41" spans="1:20" hidden="1">
      <c r="A41" s="5" t="s">
        <v>68</v>
      </c>
      <c r="B41" s="5" t="s">
        <v>69</v>
      </c>
      <c r="C41" s="5" t="s">
        <v>70</v>
      </c>
      <c r="D41" s="19">
        <f t="shared" ref="D41:D49" si="3">SUMPRODUCT($F$3:$T$3,F41:T41)</f>
        <v>3249612.0252413787</v>
      </c>
      <c r="E41" s="19">
        <v>1586.3476323028779</v>
      </c>
      <c r="F41" s="6">
        <v>202.03238029624526</v>
      </c>
      <c r="G41" s="6">
        <v>118.53051608628432</v>
      </c>
      <c r="H41" s="6">
        <v>119.27744070601213</v>
      </c>
      <c r="I41" s="6">
        <v>107.25369305250962</v>
      </c>
      <c r="J41" s="6">
        <v>238.47267213453719</v>
      </c>
      <c r="K41" s="6">
        <v>100.05955926146517</v>
      </c>
      <c r="L41" s="6">
        <v>23.809523809523807</v>
      </c>
      <c r="M41" s="6">
        <v>118.62804091807789</v>
      </c>
      <c r="N41" s="6">
        <v>59.359944941500345</v>
      </c>
      <c r="O41" s="6">
        <v>96.056308870717316</v>
      </c>
      <c r="P41" s="6">
        <v>118.81799243885503</v>
      </c>
      <c r="Q41" s="6">
        <v>119.64175839201476</v>
      </c>
      <c r="R41" s="6">
        <v>70.860077021822846</v>
      </c>
      <c r="S41" s="6">
        <v>71.90549563430919</v>
      </c>
      <c r="T41" s="6">
        <v>21.642228739002935</v>
      </c>
    </row>
    <row r="42" spans="1:20" hidden="1">
      <c r="A42" s="5" t="s">
        <v>71</v>
      </c>
      <c r="B42" s="5" t="s">
        <v>69</v>
      </c>
      <c r="C42" s="5" t="s">
        <v>72</v>
      </c>
      <c r="D42" s="19">
        <f t="shared" si="3"/>
        <v>6077686.9513141969</v>
      </c>
      <c r="E42" s="19">
        <v>2966.6876073266867</v>
      </c>
      <c r="F42" s="6">
        <v>377.71271098863247</v>
      </c>
      <c r="G42" s="6">
        <v>222.33674445998673</v>
      </c>
      <c r="H42" s="6">
        <v>222.69718698290129</v>
      </c>
      <c r="I42" s="6">
        <v>200.72826581702319</v>
      </c>
      <c r="J42" s="6">
        <v>445.24088496795093</v>
      </c>
      <c r="K42" s="6">
        <v>186.92445136757226</v>
      </c>
      <c r="L42" s="6">
        <v>44.26129426129426</v>
      </c>
      <c r="M42" s="6">
        <v>222.64248259262442</v>
      </c>
      <c r="N42" s="6">
        <v>111.40743289745355</v>
      </c>
      <c r="O42" s="6">
        <v>178.8634716903012</v>
      </c>
      <c r="P42" s="6">
        <v>222.20507676876784</v>
      </c>
      <c r="Q42" s="6">
        <v>224.24283858617625</v>
      </c>
      <c r="R42" s="6">
        <v>132.47753530166881</v>
      </c>
      <c r="S42" s="6">
        <v>134.56599897277863</v>
      </c>
      <c r="T42" s="6">
        <v>40.381231671554254</v>
      </c>
    </row>
    <row r="43" spans="1:20" hidden="1">
      <c r="A43" s="5" t="s">
        <v>73</v>
      </c>
      <c r="B43" s="5" t="s">
        <v>69</v>
      </c>
      <c r="C43" s="5" t="s">
        <v>74</v>
      </c>
      <c r="D43" s="19">
        <f t="shared" si="3"/>
        <v>6229721.9966463912</v>
      </c>
      <c r="E43" s="19">
        <v>3039.9635458188454</v>
      </c>
      <c r="F43" s="6">
        <v>387.0823286255598</v>
      </c>
      <c r="G43" s="6">
        <v>227.49024515939041</v>
      </c>
      <c r="H43" s="6">
        <v>228.21290678433536</v>
      </c>
      <c r="I43" s="6">
        <v>205.56957835064344</v>
      </c>
      <c r="J43" s="6">
        <v>456.268522985733</v>
      </c>
      <c r="K43" s="6">
        <v>191.50593301873826</v>
      </c>
      <c r="L43" s="6">
        <v>45.482295482295477</v>
      </c>
      <c r="M43" s="6">
        <v>227.80022350210606</v>
      </c>
      <c r="N43" s="6">
        <v>113.98830006882312</v>
      </c>
      <c r="O43" s="6">
        <v>183.83190145947626</v>
      </c>
      <c r="P43" s="6">
        <v>227.60589460689761</v>
      </c>
      <c r="Q43" s="6">
        <v>229.71217611266835</v>
      </c>
      <c r="R43" s="6">
        <v>136.32862644415917</v>
      </c>
      <c r="S43" s="6">
        <v>137.64766307139189</v>
      </c>
      <c r="T43" s="6">
        <v>41.436950146627566</v>
      </c>
    </row>
    <row r="44" spans="1:20" hidden="1">
      <c r="A44" s="5" t="s">
        <v>75</v>
      </c>
      <c r="B44" s="5" t="s">
        <v>69</v>
      </c>
      <c r="C44" s="5" t="s">
        <v>76</v>
      </c>
      <c r="D44" s="19">
        <f t="shared" si="3"/>
        <v>3237150.429207101</v>
      </c>
      <c r="E44" s="19">
        <v>1579.5910415696305</v>
      </c>
      <c r="F44" s="6">
        <v>200.86117809162934</v>
      </c>
      <c r="G44" s="6">
        <v>118.53051608628432</v>
      </c>
      <c r="H44" s="6">
        <v>118.58797573083288</v>
      </c>
      <c r="I44" s="6">
        <v>106.88128439607729</v>
      </c>
      <c r="J44" s="6">
        <v>237.09421738231444</v>
      </c>
      <c r="K44" s="6">
        <v>99.50978146332524</v>
      </c>
      <c r="L44" s="6">
        <v>23.504273504273502</v>
      </c>
      <c r="M44" s="6">
        <v>118.62804091807789</v>
      </c>
      <c r="N44" s="6">
        <v>59.359944941500345</v>
      </c>
      <c r="O44" s="6">
        <v>95.228237242521487</v>
      </c>
      <c r="P44" s="6">
        <v>118.30362883522362</v>
      </c>
      <c r="Q44" s="6">
        <v>118.95809120120326</v>
      </c>
      <c r="R44" s="6">
        <v>70.860077021822846</v>
      </c>
      <c r="S44" s="6">
        <v>71.90549563430919</v>
      </c>
      <c r="T44" s="6">
        <v>21.378299120234605</v>
      </c>
    </row>
    <row r="45" spans="1:20" hidden="1">
      <c r="A45" s="5" t="s">
        <v>77</v>
      </c>
      <c r="B45" s="5" t="s">
        <v>69</v>
      </c>
      <c r="C45" s="5" t="s">
        <v>78</v>
      </c>
      <c r="D45" s="19">
        <f t="shared" si="3"/>
        <v>2890727.5572610688</v>
      </c>
      <c r="E45" s="19">
        <v>1411.1965920010564</v>
      </c>
      <c r="F45" s="6">
        <v>179.77953840854286</v>
      </c>
      <c r="G45" s="6">
        <v>105.27865714496062</v>
      </c>
      <c r="H45" s="6">
        <v>106.17760617760618</v>
      </c>
      <c r="I45" s="6">
        <v>95.336616046675232</v>
      </c>
      <c r="J45" s="6">
        <v>212.2820318423048</v>
      </c>
      <c r="K45" s="6">
        <v>88.880744032620157</v>
      </c>
      <c r="L45" s="6">
        <v>21.062271062271062</v>
      </c>
      <c r="M45" s="6">
        <v>105.73368864437377</v>
      </c>
      <c r="N45" s="6">
        <v>52.907777013076398</v>
      </c>
      <c r="O45" s="6">
        <v>85.291377704171424</v>
      </c>
      <c r="P45" s="6">
        <v>105.70172054625415</v>
      </c>
      <c r="Q45" s="6">
        <v>106.65208176659603</v>
      </c>
      <c r="R45" s="6">
        <v>63.157894736842103</v>
      </c>
      <c r="S45" s="6">
        <v>63.687724704673862</v>
      </c>
      <c r="T45" s="6">
        <v>19.266862170087975</v>
      </c>
    </row>
    <row r="46" spans="1:20" hidden="1">
      <c r="A46" s="5" t="s">
        <v>79</v>
      </c>
      <c r="B46" s="5" t="s">
        <v>69</v>
      </c>
      <c r="C46" s="5" t="s">
        <v>80</v>
      </c>
      <c r="D46" s="19">
        <f t="shared" si="3"/>
        <v>1686214.6756327539</v>
      </c>
      <c r="E46" s="19">
        <v>823.60190328108001</v>
      </c>
      <c r="F46" s="6">
        <v>104.82259731312436</v>
      </c>
      <c r="G46" s="6">
        <v>61.842008392844001</v>
      </c>
      <c r="H46" s="6">
        <v>62.051847766133484</v>
      </c>
      <c r="I46" s="6">
        <v>55.488889808416431</v>
      </c>
      <c r="J46" s="6">
        <v>124.06092770004824</v>
      </c>
      <c r="K46" s="6">
        <v>51.862372291198973</v>
      </c>
      <c r="L46" s="6">
        <v>12.210012210012209</v>
      </c>
      <c r="M46" s="6">
        <v>61.892890913779759</v>
      </c>
      <c r="N46" s="6">
        <v>30.970406056434964</v>
      </c>
      <c r="O46" s="6">
        <v>49.684297691750338</v>
      </c>
      <c r="P46" s="6">
        <v>61.466450633953144</v>
      </c>
      <c r="Q46" s="6">
        <v>62.213714363847679</v>
      </c>
      <c r="R46" s="6">
        <v>36.97047496790757</v>
      </c>
      <c r="S46" s="6">
        <v>36.979969183359017</v>
      </c>
      <c r="T46" s="6">
        <v>11.085043988269796</v>
      </c>
    </row>
    <row r="47" spans="1:20" hidden="1">
      <c r="A47" s="5" t="s">
        <v>81</v>
      </c>
      <c r="B47" s="5" t="s">
        <v>69</v>
      </c>
      <c r="C47" s="5" t="s">
        <v>78</v>
      </c>
      <c r="D47" s="19">
        <f t="shared" si="3"/>
        <v>3762778.9170849081</v>
      </c>
      <c r="E47" s="19">
        <v>1836.1676794872819</v>
      </c>
      <c r="F47" s="6">
        <v>233.65483982087497</v>
      </c>
      <c r="G47" s="6">
        <v>137.6720901126408</v>
      </c>
      <c r="H47" s="6">
        <v>137.89299503585218</v>
      </c>
      <c r="I47" s="6">
        <v>124.01208259196424</v>
      </c>
      <c r="J47" s="6">
        <v>275.69095044455167</v>
      </c>
      <c r="K47" s="6">
        <v>115.63659687542952</v>
      </c>
      <c r="L47" s="6">
        <v>27.472527472527471</v>
      </c>
      <c r="M47" s="6">
        <v>137.53975758617725</v>
      </c>
      <c r="N47" s="6">
        <v>68.823124569855466</v>
      </c>
      <c r="O47" s="6">
        <v>110.96159817824241</v>
      </c>
      <c r="P47" s="6">
        <v>137.33508216958569</v>
      </c>
      <c r="Q47" s="6">
        <v>138.78443973473713</v>
      </c>
      <c r="R47" s="6">
        <v>82.413350449293972</v>
      </c>
      <c r="S47" s="6">
        <v>83.204930662557786</v>
      </c>
      <c r="T47" s="6">
        <v>25.073313782991203</v>
      </c>
    </row>
    <row r="48" spans="1:20" hidden="1">
      <c r="A48" s="5" t="s">
        <v>82</v>
      </c>
      <c r="B48" s="5" t="s">
        <v>69</v>
      </c>
      <c r="C48" s="5" t="s">
        <v>76</v>
      </c>
      <c r="D48" s="19">
        <f t="shared" si="3"/>
        <v>1586985.0464039403</v>
      </c>
      <c r="E48" s="19">
        <v>774.42376814464387</v>
      </c>
      <c r="F48" s="6">
        <v>98.380985187736812</v>
      </c>
      <c r="G48" s="6">
        <v>58.160936464698523</v>
      </c>
      <c r="H48" s="6">
        <v>57.915057915057915</v>
      </c>
      <c r="I48" s="6">
        <v>52.509620556957834</v>
      </c>
      <c r="J48" s="6">
        <v>115.7901991867117</v>
      </c>
      <c r="K48" s="6">
        <v>48.930224034452742</v>
      </c>
      <c r="L48" s="6">
        <v>11.599511599511599</v>
      </c>
      <c r="M48" s="6">
        <v>58.454396974125331</v>
      </c>
      <c r="N48" s="6">
        <v>29.249827942188574</v>
      </c>
      <c r="O48" s="6">
        <v>46.372011178966979</v>
      </c>
      <c r="P48" s="6">
        <v>58.123087210348999</v>
      </c>
      <c r="Q48" s="6">
        <v>58.795378409790111</v>
      </c>
      <c r="R48" s="6">
        <v>34.659820282413349</v>
      </c>
      <c r="S48" s="6">
        <v>34.92552645095018</v>
      </c>
      <c r="T48" s="6">
        <v>10.557184750733137</v>
      </c>
    </row>
    <row r="49" spans="1:20" hidden="1">
      <c r="A49" s="5" t="s">
        <v>83</v>
      </c>
      <c r="B49" s="5" t="s">
        <v>69</v>
      </c>
      <c r="C49" s="5" t="s">
        <v>80</v>
      </c>
      <c r="D49" s="19">
        <f t="shared" si="3"/>
        <v>3820244.887715301</v>
      </c>
      <c r="E49" s="19">
        <v>1864.4184376435971</v>
      </c>
      <c r="F49" s="6">
        <v>237.16844643472268</v>
      </c>
      <c r="G49" s="6">
        <v>139.88073326952809</v>
      </c>
      <c r="H49" s="6">
        <v>139.96138996138995</v>
      </c>
      <c r="I49" s="6">
        <v>126.24653453055819</v>
      </c>
      <c r="J49" s="6">
        <v>279.82631470121993</v>
      </c>
      <c r="K49" s="6">
        <v>117.46918953589591</v>
      </c>
      <c r="L49" s="6">
        <v>27.777777777777775</v>
      </c>
      <c r="M49" s="6">
        <v>140.11862804091808</v>
      </c>
      <c r="N49" s="6">
        <v>70.113558155540261</v>
      </c>
      <c r="O49" s="6">
        <v>112.6177414346341</v>
      </c>
      <c r="P49" s="6">
        <v>139.64971838592703</v>
      </c>
      <c r="Q49" s="6">
        <v>140.83544130717166</v>
      </c>
      <c r="R49" s="6">
        <v>83.183568677792039</v>
      </c>
      <c r="S49" s="6">
        <v>84.232152028762201</v>
      </c>
      <c r="T49" s="6">
        <v>25.33724340175953</v>
      </c>
    </row>
    <row r="50" spans="1:20" hidden="1">
      <c r="A50" s="38" t="s">
        <v>69</v>
      </c>
      <c r="B50" s="38"/>
      <c r="C50" s="38"/>
      <c r="D50" s="13">
        <f>SUM(D41:D49)</f>
        <v>32541122.48650704</v>
      </c>
      <c r="E50" s="13">
        <v>15882.398207575699</v>
      </c>
      <c r="F50" s="13">
        <v>2021.4950051670685</v>
      </c>
      <c r="G50" s="13">
        <v>1189.7224471766178</v>
      </c>
      <c r="H50" s="13">
        <v>1192.7744070601213</v>
      </c>
      <c r="I50" s="13">
        <v>1074.0265651508255</v>
      </c>
      <c r="J50" s="13">
        <v>2384.726721345372</v>
      </c>
      <c r="K50" s="13">
        <v>1000.7788518806982</v>
      </c>
      <c r="L50" s="13">
        <v>237.17948717948718</v>
      </c>
      <c r="M50" s="13">
        <v>1191.4381500902605</v>
      </c>
      <c r="N50" s="13">
        <v>596.18031658637301</v>
      </c>
      <c r="O50" s="13">
        <v>958.90694545078145</v>
      </c>
      <c r="P50" s="13">
        <v>1189.2086515958131</v>
      </c>
      <c r="Q50" s="13">
        <v>1199.8359198742053</v>
      </c>
      <c r="R50" s="13">
        <v>710.91142490372272</v>
      </c>
      <c r="S50" s="13">
        <v>719.05495634309193</v>
      </c>
      <c r="T50" s="13">
        <v>216.158357771261</v>
      </c>
    </row>
    <row r="51" spans="1:20" hidden="1">
      <c r="A51" s="10" t="s">
        <v>84</v>
      </c>
      <c r="B51" s="10" t="s">
        <v>85</v>
      </c>
      <c r="C51" s="10" t="s">
        <v>86</v>
      </c>
      <c r="D51" s="6">
        <f t="shared" ref="D51:D63" si="4">SUMPRODUCT(F$3:T$3,F51:T51)</f>
        <v>1560905.8373804344</v>
      </c>
      <c r="E51" s="6">
        <v>760.43769178175353</v>
      </c>
      <c r="F51" s="6">
        <v>97.795384085428864</v>
      </c>
      <c r="G51" s="6">
        <v>57.424722079069426</v>
      </c>
      <c r="H51" s="6">
        <v>57.225592939878659</v>
      </c>
      <c r="I51" s="6">
        <v>51.764803244093187</v>
      </c>
      <c r="J51" s="6">
        <v>114.41174443448894</v>
      </c>
      <c r="K51" s="6">
        <v>45.81481651165987</v>
      </c>
      <c r="L51" s="6">
        <v>11.294261294261293</v>
      </c>
      <c r="M51" s="6">
        <v>57.594773489211718</v>
      </c>
      <c r="N51" s="6">
        <v>28.819683413626979</v>
      </c>
      <c r="O51" s="6">
        <v>46.372011178966979</v>
      </c>
      <c r="P51" s="6">
        <v>57.09436000308618</v>
      </c>
      <c r="Q51" s="6">
        <v>56.744376837355581</v>
      </c>
      <c r="R51" s="6">
        <v>33.889602053915276</v>
      </c>
      <c r="S51" s="6">
        <v>33.898305084745765</v>
      </c>
      <c r="T51" s="6">
        <v>10.293255131964809</v>
      </c>
    </row>
    <row r="52" spans="1:20" hidden="1">
      <c r="A52" s="10" t="s">
        <v>87</v>
      </c>
      <c r="B52" s="10" t="s">
        <v>85</v>
      </c>
      <c r="C52" s="10" t="s">
        <v>88</v>
      </c>
      <c r="D52" s="6">
        <f t="shared" si="4"/>
        <v>1718495.9258031994</v>
      </c>
      <c r="E52" s="6">
        <v>888.45727179082292</v>
      </c>
      <c r="F52" s="6">
        <v>117.12022046159146</v>
      </c>
      <c r="G52" s="6">
        <v>73.621438562909518</v>
      </c>
      <c r="H52" s="6">
        <v>68.94649751792609</v>
      </c>
      <c r="I52" s="6">
        <v>59.585385029172009</v>
      </c>
      <c r="J52" s="6">
        <v>137.84547522227584</v>
      </c>
      <c r="K52" s="6">
        <v>54.977779813991845</v>
      </c>
      <c r="L52" s="6">
        <v>12.210012210012209</v>
      </c>
      <c r="M52" s="6">
        <v>60.173643943952548</v>
      </c>
      <c r="N52" s="6">
        <v>25.808671713695801</v>
      </c>
      <c r="O52" s="6">
        <v>49.684297691750338</v>
      </c>
      <c r="P52" s="6">
        <v>66.867268472082912</v>
      </c>
      <c r="Q52" s="6">
        <v>74.519723798454919</v>
      </c>
      <c r="R52" s="6">
        <v>37.740693196405651</v>
      </c>
      <c r="S52" s="6">
        <v>38.007190549563433</v>
      </c>
      <c r="T52" s="6">
        <v>11.348973607038122</v>
      </c>
    </row>
    <row r="53" spans="1:20" hidden="1">
      <c r="A53" s="10" t="s">
        <v>89</v>
      </c>
      <c r="B53" s="10" t="s">
        <v>85</v>
      </c>
      <c r="C53" s="10" t="s">
        <v>90</v>
      </c>
      <c r="D53" s="6">
        <f t="shared" si="4"/>
        <v>953393.08078224317</v>
      </c>
      <c r="E53" s="6">
        <v>520.02400744691965</v>
      </c>
      <c r="F53" s="6">
        <v>73.200137788494672</v>
      </c>
      <c r="G53" s="6">
        <v>42.700434366487521</v>
      </c>
      <c r="H53" s="6">
        <v>42.74682846111417</v>
      </c>
      <c r="I53" s="6">
        <v>38.730500268961805</v>
      </c>
      <c r="J53" s="6">
        <v>85.464194637811019</v>
      </c>
      <c r="K53" s="6">
        <v>34.269482750721586</v>
      </c>
      <c r="L53" s="6">
        <v>5.7997557997557996</v>
      </c>
      <c r="M53" s="6">
        <v>28.36757500214906</v>
      </c>
      <c r="N53" s="6">
        <v>14.194769442532692</v>
      </c>
      <c r="O53" s="6">
        <v>33.122865127833556</v>
      </c>
      <c r="P53" s="6">
        <v>40.634724686881157</v>
      </c>
      <c r="Q53" s="6">
        <v>40.336364257879268</v>
      </c>
      <c r="R53" s="6">
        <v>17.715019255455712</v>
      </c>
      <c r="S53" s="6">
        <v>17.46276322547509</v>
      </c>
      <c r="T53" s="6">
        <v>5.2785923753665687</v>
      </c>
    </row>
    <row r="54" spans="1:20" hidden="1">
      <c r="A54" s="10" t="s">
        <v>91</v>
      </c>
      <c r="B54" s="10" t="s">
        <v>85</v>
      </c>
      <c r="C54" s="10" t="s">
        <v>92</v>
      </c>
      <c r="D54" s="6">
        <f t="shared" si="4"/>
        <v>2193950.3089992539</v>
      </c>
      <c r="E54" s="6">
        <v>1069.5388189150551</v>
      </c>
      <c r="F54" s="6">
        <v>137.61625904236996</v>
      </c>
      <c r="G54" s="6">
        <v>80.247368033571377</v>
      </c>
      <c r="H54" s="6">
        <v>80.667402095973529</v>
      </c>
      <c r="I54" s="6">
        <v>72.619688004303384</v>
      </c>
      <c r="J54" s="6">
        <v>161.27920601006272</v>
      </c>
      <c r="K54" s="6">
        <v>64.324002382370466</v>
      </c>
      <c r="L54" s="6">
        <v>16.178266178266181</v>
      </c>
      <c r="M54" s="6">
        <v>80.804607581879125</v>
      </c>
      <c r="N54" s="6">
        <v>40.433585684790089</v>
      </c>
      <c r="O54" s="6">
        <v>64.589586999275426</v>
      </c>
      <c r="P54" s="6">
        <v>80.240722166499495</v>
      </c>
      <c r="Q54" s="6">
        <v>79.989061324947016</v>
      </c>
      <c r="R54" s="6">
        <v>47.753530166880616</v>
      </c>
      <c r="S54" s="6">
        <v>48.279404211607599</v>
      </c>
      <c r="T54" s="6">
        <v>14.516129032258064</v>
      </c>
    </row>
    <row r="55" spans="1:20" hidden="1">
      <c r="A55" s="10" t="s">
        <v>93</v>
      </c>
      <c r="B55" s="10" t="s">
        <v>85</v>
      </c>
      <c r="C55" s="10" t="s">
        <v>94</v>
      </c>
      <c r="D55" s="6">
        <f t="shared" si="4"/>
        <v>2644636.2691905964</v>
      </c>
      <c r="E55" s="6">
        <v>1354.4855399132282</v>
      </c>
      <c r="F55" s="6">
        <v>187.39235273854635</v>
      </c>
      <c r="G55" s="6">
        <v>103.07001398807333</v>
      </c>
      <c r="H55" s="6">
        <v>96.525096525096529</v>
      </c>
      <c r="I55" s="6">
        <v>89.378077543758025</v>
      </c>
      <c r="J55" s="6">
        <v>220.55276035564134</v>
      </c>
      <c r="K55" s="6">
        <v>54.977779813991845</v>
      </c>
      <c r="L55" s="6">
        <v>18.315018315018317</v>
      </c>
      <c r="M55" s="6">
        <v>100.57594773489211</v>
      </c>
      <c r="N55" s="6">
        <v>43.014452856159664</v>
      </c>
      <c r="O55" s="6">
        <v>66.245730255667112</v>
      </c>
      <c r="P55" s="6">
        <v>118.56081063703932</v>
      </c>
      <c r="Q55" s="6">
        <v>118.27442401039174</v>
      </c>
      <c r="R55" s="6">
        <v>60.077021822849808</v>
      </c>
      <c r="S55" s="6">
        <v>59.578839239856194</v>
      </c>
      <c r="T55" s="6">
        <v>17.947214076246336</v>
      </c>
    </row>
    <row r="56" spans="1:20" hidden="1">
      <c r="A56" s="10" t="s">
        <v>95</v>
      </c>
      <c r="B56" s="10" t="s">
        <v>85</v>
      </c>
      <c r="C56" s="10" t="s">
        <v>90</v>
      </c>
      <c r="D56" s="6">
        <f t="shared" si="4"/>
        <v>2042668.3873012085</v>
      </c>
      <c r="E56" s="6">
        <v>996.49747973034505</v>
      </c>
      <c r="F56" s="6">
        <v>128.24664140544263</v>
      </c>
      <c r="G56" s="6">
        <v>75.093867334167712</v>
      </c>
      <c r="H56" s="6">
        <v>75.151682294539441</v>
      </c>
      <c r="I56" s="6">
        <v>67.778375470683159</v>
      </c>
      <c r="J56" s="6">
        <v>150.25156799228066</v>
      </c>
      <c r="K56" s="6">
        <v>59.925779997251112</v>
      </c>
      <c r="L56" s="6">
        <v>14.957264957264957</v>
      </c>
      <c r="M56" s="6">
        <v>74.787243187483881</v>
      </c>
      <c r="N56" s="6">
        <v>37.422573984858914</v>
      </c>
      <c r="O56" s="6">
        <v>60.449228858296237</v>
      </c>
      <c r="P56" s="6">
        <v>74.582722526554022</v>
      </c>
      <c r="Q56" s="6">
        <v>74.519723798454919</v>
      </c>
      <c r="R56" s="6">
        <v>44.672657252888314</v>
      </c>
      <c r="S56" s="6">
        <v>45.197740112994346</v>
      </c>
      <c r="T56" s="6">
        <v>13.460410557184751</v>
      </c>
    </row>
    <row r="57" spans="1:20" hidden="1">
      <c r="A57" s="10" t="s">
        <v>96</v>
      </c>
      <c r="B57" s="10" t="s">
        <v>85</v>
      </c>
      <c r="C57" s="10" t="s">
        <v>97</v>
      </c>
      <c r="D57" s="6">
        <f t="shared" si="4"/>
        <v>2537235.3761807107</v>
      </c>
      <c r="E57" s="6">
        <v>1227.9571830802104</v>
      </c>
      <c r="F57" s="6">
        <v>156.35549431622459</v>
      </c>
      <c r="G57" s="6">
        <v>91.290583818007804</v>
      </c>
      <c r="H57" s="6">
        <v>91.698841698841704</v>
      </c>
      <c r="I57" s="6">
        <v>82.674721727976163</v>
      </c>
      <c r="J57" s="6">
        <v>183.33448204562686</v>
      </c>
      <c r="K57" s="6">
        <v>73.12044715260916</v>
      </c>
      <c r="L57" s="6">
        <v>18.620268620268622</v>
      </c>
      <c r="M57" s="6">
        <v>93.698959855583254</v>
      </c>
      <c r="N57" s="6">
        <v>46.885753613214035</v>
      </c>
      <c r="O57" s="6">
        <v>75.354518165821332</v>
      </c>
      <c r="P57" s="6">
        <v>93.356994059100373</v>
      </c>
      <c r="Q57" s="6">
        <v>92.978737950365769</v>
      </c>
      <c r="R57" s="6">
        <v>56.225930680359433</v>
      </c>
      <c r="S57" s="6">
        <v>55.469953775038526</v>
      </c>
      <c r="T57" s="6">
        <v>16.89149560117302</v>
      </c>
    </row>
    <row r="58" spans="1:20" hidden="1">
      <c r="A58" s="10" t="s">
        <v>98</v>
      </c>
      <c r="B58" s="10" t="s">
        <v>85</v>
      </c>
      <c r="C58" s="10" t="s">
        <v>97</v>
      </c>
      <c r="D58" s="6">
        <f t="shared" si="4"/>
        <v>3724418.5232792492</v>
      </c>
      <c r="E58" s="6">
        <v>1817.0108336914625</v>
      </c>
      <c r="F58" s="6">
        <v>235.41164312779881</v>
      </c>
      <c r="G58" s="6">
        <v>137.6720901126408</v>
      </c>
      <c r="H58" s="6">
        <v>137.89299503585218</v>
      </c>
      <c r="I58" s="6">
        <v>124.38449124839657</v>
      </c>
      <c r="J58" s="6">
        <v>275.69095044455167</v>
      </c>
      <c r="K58" s="6">
        <v>110.13881889403034</v>
      </c>
      <c r="L58" s="6">
        <v>27.777777777777775</v>
      </c>
      <c r="M58" s="6">
        <v>138.39938107109086</v>
      </c>
      <c r="N58" s="6">
        <v>69.253269098417064</v>
      </c>
      <c r="O58" s="6">
        <v>105.99316840906739</v>
      </c>
      <c r="P58" s="6">
        <v>131.93426433145589</v>
      </c>
      <c r="Q58" s="6">
        <v>131.26410063581048</v>
      </c>
      <c r="R58" s="6">
        <v>83.183568677792039</v>
      </c>
      <c r="S58" s="6">
        <v>83.204930662557786</v>
      </c>
      <c r="T58" s="6">
        <v>24.809384164222873</v>
      </c>
    </row>
    <row r="59" spans="1:20" hidden="1">
      <c r="A59" s="10" t="s">
        <v>99</v>
      </c>
      <c r="B59" s="10" t="s">
        <v>85</v>
      </c>
      <c r="C59" s="10" t="s">
        <v>92</v>
      </c>
      <c r="D59" s="6">
        <f t="shared" si="4"/>
        <v>3344260.2887873934</v>
      </c>
      <c r="E59" s="6">
        <v>1619.8302658059686</v>
      </c>
      <c r="F59" s="6">
        <v>207.30279021701688</v>
      </c>
      <c r="G59" s="6">
        <v>120.7391592431716</v>
      </c>
      <c r="H59" s="6">
        <v>121.34583563154992</v>
      </c>
      <c r="I59" s="6">
        <v>109.48814499110358</v>
      </c>
      <c r="J59" s="6">
        <v>242.60803639120545</v>
      </c>
      <c r="K59" s="6">
        <v>91.629633023319741</v>
      </c>
      <c r="L59" s="6">
        <v>26.251526251526251</v>
      </c>
      <c r="M59" s="6">
        <v>111.75105303876902</v>
      </c>
      <c r="N59" s="6">
        <v>64.521679284239511</v>
      </c>
      <c r="O59" s="6">
        <v>99.368595383500676</v>
      </c>
      <c r="P59" s="6">
        <v>123.44726487153768</v>
      </c>
      <c r="Q59" s="6">
        <v>123.06009434607233</v>
      </c>
      <c r="R59" s="6">
        <v>77.02182284980745</v>
      </c>
      <c r="S59" s="6">
        <v>78.068823831535695</v>
      </c>
      <c r="T59" s="6">
        <v>23.225806451612904</v>
      </c>
    </row>
    <row r="60" spans="1:20" hidden="1">
      <c r="A60" s="10" t="s">
        <v>100</v>
      </c>
      <c r="B60" s="10" t="s">
        <v>85</v>
      </c>
      <c r="C60" s="10" t="s">
        <v>88</v>
      </c>
      <c r="D60" s="6">
        <f t="shared" si="4"/>
        <v>2189027.4936999148</v>
      </c>
      <c r="E60" s="6">
        <v>1050.0981896916473</v>
      </c>
      <c r="F60" s="6">
        <v>131.7602480192904</v>
      </c>
      <c r="G60" s="6">
        <v>78.038724876684086</v>
      </c>
      <c r="H60" s="6">
        <v>78.59900717043574</v>
      </c>
      <c r="I60" s="6">
        <v>70.757644722141762</v>
      </c>
      <c r="J60" s="6">
        <v>157.14384175339447</v>
      </c>
      <c r="K60" s="6">
        <v>62.491409721904063</v>
      </c>
      <c r="L60" s="6">
        <v>16.178266178266181</v>
      </c>
      <c r="M60" s="6">
        <v>81.664231066792738</v>
      </c>
      <c r="N60" s="6">
        <v>40.863730213351687</v>
      </c>
      <c r="O60" s="6">
        <v>65.417658627471269</v>
      </c>
      <c r="P60" s="6">
        <v>77.926085950158168</v>
      </c>
      <c r="Q60" s="6">
        <v>77.938059752512473</v>
      </c>
      <c r="R60" s="6">
        <v>48.523748395378689</v>
      </c>
      <c r="S60" s="6">
        <v>48.279404211607599</v>
      </c>
      <c r="T60" s="6">
        <v>14.516129032258064</v>
      </c>
    </row>
    <row r="61" spans="1:20" hidden="1">
      <c r="A61" s="10" t="s">
        <v>101</v>
      </c>
      <c r="B61" s="10" t="s">
        <v>85</v>
      </c>
      <c r="C61" s="10" t="s">
        <v>102</v>
      </c>
      <c r="D61" s="6">
        <f t="shared" si="4"/>
        <v>2762803.9158001761</v>
      </c>
      <c r="E61" s="6">
        <v>1241.9052305107884</v>
      </c>
      <c r="F61" s="6">
        <v>148.74267998622116</v>
      </c>
      <c r="G61" s="6">
        <v>86.873297504233236</v>
      </c>
      <c r="H61" s="6">
        <v>87.562051847766142</v>
      </c>
      <c r="I61" s="6">
        <v>78.578226507220592</v>
      </c>
      <c r="J61" s="6">
        <v>175.06375353229029</v>
      </c>
      <c r="K61" s="6">
        <v>69.638521097723</v>
      </c>
      <c r="L61" s="6">
        <v>22.893772893772891</v>
      </c>
      <c r="M61" s="6">
        <v>114.32992349350985</v>
      </c>
      <c r="N61" s="6">
        <v>57.20922229869236</v>
      </c>
      <c r="O61" s="6">
        <v>69.558016768450472</v>
      </c>
      <c r="P61" s="6">
        <v>86.670267211892082</v>
      </c>
      <c r="Q61" s="6">
        <v>86.825733233062138</v>
      </c>
      <c r="R61" s="6">
        <v>68.549422336328632</v>
      </c>
      <c r="S61" s="6">
        <v>68.823831535695945</v>
      </c>
      <c r="T61" s="6">
        <v>20.586510263929618</v>
      </c>
    </row>
    <row r="62" spans="1:20" hidden="1">
      <c r="A62" s="10" t="s">
        <v>103</v>
      </c>
      <c r="B62" s="10" t="s">
        <v>85</v>
      </c>
      <c r="C62" s="10" t="s">
        <v>102</v>
      </c>
      <c r="D62" s="6">
        <f t="shared" si="4"/>
        <v>2118876.3623937126</v>
      </c>
      <c r="E62" s="6">
        <v>1028.6191757248764</v>
      </c>
      <c r="F62" s="6">
        <v>131.7602480192904</v>
      </c>
      <c r="G62" s="6">
        <v>77.302510491055003</v>
      </c>
      <c r="H62" s="6">
        <v>77.220077220077215</v>
      </c>
      <c r="I62" s="6">
        <v>69.640418752844781</v>
      </c>
      <c r="J62" s="6">
        <v>154.38693224894894</v>
      </c>
      <c r="K62" s="6">
        <v>61.575113391670861</v>
      </c>
      <c r="L62" s="6">
        <v>15.567765567765568</v>
      </c>
      <c r="M62" s="6">
        <v>78.225737127138316</v>
      </c>
      <c r="N62" s="6">
        <v>39.143152099105301</v>
      </c>
      <c r="O62" s="6">
        <v>62.105372114687917</v>
      </c>
      <c r="P62" s="6">
        <v>76.897358742895349</v>
      </c>
      <c r="Q62" s="6">
        <v>76.570725370889448</v>
      </c>
      <c r="R62" s="6">
        <v>46.983311938382542</v>
      </c>
      <c r="S62" s="6">
        <v>47.252182845403183</v>
      </c>
      <c r="T62" s="6">
        <v>13.988269794721408</v>
      </c>
    </row>
    <row r="63" spans="1:20" hidden="1">
      <c r="A63" s="10" t="s">
        <v>104</v>
      </c>
      <c r="B63" s="10" t="s">
        <v>85</v>
      </c>
      <c r="C63" s="10" t="s">
        <v>86</v>
      </c>
      <c r="D63" s="6">
        <f t="shared" si="4"/>
        <v>1621882.637061557</v>
      </c>
      <c r="E63" s="6">
        <v>792.28289192258933</v>
      </c>
      <c r="F63" s="6">
        <v>101.89459180158457</v>
      </c>
      <c r="G63" s="6">
        <v>59.63336523595671</v>
      </c>
      <c r="H63" s="6">
        <v>59.983452840595696</v>
      </c>
      <c r="I63" s="6">
        <v>53.626846526254809</v>
      </c>
      <c r="J63" s="6">
        <v>119.92556344337997</v>
      </c>
      <c r="K63" s="6">
        <v>47.464149906079626</v>
      </c>
      <c r="L63" s="6">
        <v>11.904761904761903</v>
      </c>
      <c r="M63" s="6">
        <v>59.314020459038943</v>
      </c>
      <c r="N63" s="6">
        <v>29.679972470750172</v>
      </c>
      <c r="O63" s="6">
        <v>48.028154435358658</v>
      </c>
      <c r="P63" s="6">
        <v>59.408996219427515</v>
      </c>
      <c r="Q63" s="6">
        <v>59.47904560060163</v>
      </c>
      <c r="R63" s="6">
        <v>35.430038510911423</v>
      </c>
      <c r="S63" s="6">
        <v>35.952747817154595</v>
      </c>
      <c r="T63" s="6">
        <v>10.557184750733137</v>
      </c>
    </row>
    <row r="64" spans="1:20" hidden="1">
      <c r="A64" s="27" t="s">
        <v>85</v>
      </c>
      <c r="B64" s="28"/>
      <c r="C64" s="29"/>
      <c r="D64" s="13">
        <f>SUM(D51:D63)</f>
        <v>29412554.406659655</v>
      </c>
      <c r="E64" s="13">
        <v>14367.144580005668</v>
      </c>
      <c r="F64" s="13">
        <v>1854.5986910093009</v>
      </c>
      <c r="G64" s="13">
        <v>1083.7075756460281</v>
      </c>
      <c r="H64" s="13">
        <v>1075.565361279647</v>
      </c>
      <c r="I64" s="13">
        <v>969.00732403690995</v>
      </c>
      <c r="J64" s="13">
        <v>2177.9585085119584</v>
      </c>
      <c r="K64" s="13">
        <v>830.34773445732344</v>
      </c>
      <c r="L64" s="13">
        <v>217.94871794871796</v>
      </c>
      <c r="M64" s="13">
        <v>1079.6870970514915</v>
      </c>
      <c r="N64" s="13">
        <v>537.25051617343433</v>
      </c>
      <c r="O64" s="13">
        <v>846.28920401614732</v>
      </c>
      <c r="P64" s="13">
        <v>1087.6218398786102</v>
      </c>
      <c r="Q64" s="13">
        <v>1092.5001709167977</v>
      </c>
      <c r="R64" s="13">
        <v>657.76636713735559</v>
      </c>
      <c r="S64" s="13">
        <v>659.47611710323577</v>
      </c>
      <c r="T64" s="13">
        <v>197.41935483870969</v>
      </c>
    </row>
    <row r="65" spans="1:20" hidden="1">
      <c r="A65" s="10" t="s">
        <v>105</v>
      </c>
      <c r="B65" s="10" t="s">
        <v>106</v>
      </c>
      <c r="C65" s="10" t="s">
        <v>107</v>
      </c>
      <c r="D65" s="6">
        <f t="shared" ref="D65:D75" si="5">SUMPRODUCT(F$3:T$3,F65:T65)</f>
        <v>814862.50091218052</v>
      </c>
      <c r="E65" s="6">
        <v>398.94513354588673</v>
      </c>
      <c r="F65" s="6">
        <v>50.947295900792284</v>
      </c>
      <c r="G65" s="6">
        <v>30.1847898107929</v>
      </c>
      <c r="H65" s="6">
        <v>30.336458907887479</v>
      </c>
      <c r="I65" s="6">
        <v>27.185831919559732</v>
      </c>
      <c r="J65" s="6">
        <v>60.652009097801361</v>
      </c>
      <c r="K65" s="6">
        <v>24.00696385210977</v>
      </c>
      <c r="L65" s="6">
        <v>6.1050061050061046</v>
      </c>
      <c r="M65" s="6">
        <v>30.086821971976274</v>
      </c>
      <c r="N65" s="6">
        <v>15.055058499655884</v>
      </c>
      <c r="O65" s="6">
        <v>24.014077217679329</v>
      </c>
      <c r="P65" s="6">
        <v>29.833089010621606</v>
      </c>
      <c r="Q65" s="6">
        <v>30.081356395706571</v>
      </c>
      <c r="R65" s="6">
        <v>17.715019255455712</v>
      </c>
      <c r="S65" s="6">
        <v>17.46276322547509</v>
      </c>
      <c r="T65" s="6">
        <v>5.2785923753665687</v>
      </c>
    </row>
    <row r="66" spans="1:20" hidden="1">
      <c r="A66" s="10" t="s">
        <v>108</v>
      </c>
      <c r="B66" s="10" t="s">
        <v>106</v>
      </c>
      <c r="C66" s="10" t="s">
        <v>109</v>
      </c>
      <c r="D66" s="6">
        <f t="shared" si="5"/>
        <v>985552.19001045579</v>
      </c>
      <c r="E66" s="6">
        <v>481.34387579535786</v>
      </c>
      <c r="F66" s="6">
        <v>61.488115742335516</v>
      </c>
      <c r="G66" s="6">
        <v>36.074504895825669</v>
      </c>
      <c r="H66" s="6">
        <v>36.541643684500826</v>
      </c>
      <c r="I66" s="6">
        <v>32.771961766044605</v>
      </c>
      <c r="J66" s="6">
        <v>73.058101867806187</v>
      </c>
      <c r="K66" s="6">
        <v>28.954964035369038</v>
      </c>
      <c r="L66" s="6">
        <v>7.3260073260073257</v>
      </c>
      <c r="M66" s="6">
        <v>36.104186366371529</v>
      </c>
      <c r="N66" s="6">
        <v>18.06607019958706</v>
      </c>
      <c r="O66" s="6">
        <v>28.982506986854364</v>
      </c>
      <c r="P66" s="6">
        <v>36.005452254198488</v>
      </c>
      <c r="Q66" s="6">
        <v>36.234361113010188</v>
      </c>
      <c r="R66" s="6">
        <v>21.566110397946087</v>
      </c>
      <c r="S66" s="6">
        <v>21.571648690292758</v>
      </c>
      <c r="T66" s="6">
        <v>6.5982404692082115</v>
      </c>
    </row>
    <row r="67" spans="1:20" hidden="1">
      <c r="A67" s="10" t="s">
        <v>110</v>
      </c>
      <c r="B67" s="10" t="s">
        <v>106</v>
      </c>
      <c r="C67" s="10" t="s">
        <v>109</v>
      </c>
      <c r="D67" s="6">
        <f t="shared" si="5"/>
        <v>5538880.5318217762</v>
      </c>
      <c r="E67" s="6">
        <v>2702.9507880038768</v>
      </c>
      <c r="F67" s="6">
        <v>346.67585256631071</v>
      </c>
      <c r="G67" s="6">
        <v>203.19517043363027</v>
      </c>
      <c r="H67" s="6">
        <v>204.08163265306121</v>
      </c>
      <c r="I67" s="6">
        <v>183.96987627756857</v>
      </c>
      <c r="J67" s="6">
        <v>408.02260665793642</v>
      </c>
      <c r="K67" s="6">
        <v>162.73422824941585</v>
      </c>
      <c r="L67" s="6">
        <v>40.598290598290603</v>
      </c>
      <c r="M67" s="6">
        <v>203.73076592452503</v>
      </c>
      <c r="N67" s="6">
        <v>101.94425326909841</v>
      </c>
      <c r="O67" s="6">
        <v>163.13011075458027</v>
      </c>
      <c r="P67" s="6">
        <v>203.17362343440576</v>
      </c>
      <c r="Q67" s="6">
        <v>202.36548848020783</v>
      </c>
      <c r="R67" s="6">
        <v>121.69448010269576</v>
      </c>
      <c r="S67" s="6">
        <v>121.21212121212122</v>
      </c>
      <c r="T67" s="6">
        <v>36.422287390029325</v>
      </c>
    </row>
    <row r="68" spans="1:20" hidden="1">
      <c r="A68" s="10" t="s">
        <v>111</v>
      </c>
      <c r="B68" s="10" t="s">
        <v>106</v>
      </c>
      <c r="C68" s="10" t="s">
        <v>112</v>
      </c>
      <c r="D68" s="6">
        <f t="shared" si="5"/>
        <v>3727724.3587728664</v>
      </c>
      <c r="E68" s="6">
        <v>1818.4086271933681</v>
      </c>
      <c r="F68" s="6">
        <v>233.06923871856699</v>
      </c>
      <c r="G68" s="6">
        <v>136.93587572701171</v>
      </c>
      <c r="H68" s="6">
        <v>137.20353006067293</v>
      </c>
      <c r="I68" s="6">
        <v>123.63967393553192</v>
      </c>
      <c r="J68" s="6">
        <v>274.31249569232892</v>
      </c>
      <c r="K68" s="6">
        <v>109.58904109589041</v>
      </c>
      <c r="L68" s="6">
        <v>27.472527472527471</v>
      </c>
      <c r="M68" s="6">
        <v>136.68013410126366</v>
      </c>
      <c r="N68" s="6">
        <v>68.392980041293882</v>
      </c>
      <c r="O68" s="6">
        <v>110.13352655004657</v>
      </c>
      <c r="P68" s="6">
        <v>136.56353676413858</v>
      </c>
      <c r="Q68" s="6">
        <v>136.04977097149109</v>
      </c>
      <c r="R68" s="6">
        <v>81.643132220795891</v>
      </c>
      <c r="S68" s="6">
        <v>82.17770929635337</v>
      </c>
      <c r="T68" s="6">
        <v>24.545454545454543</v>
      </c>
    </row>
    <row r="69" spans="1:20" hidden="1">
      <c r="A69" s="10" t="s">
        <v>113</v>
      </c>
      <c r="B69" s="10" t="s">
        <v>106</v>
      </c>
      <c r="C69" s="10" t="s">
        <v>107</v>
      </c>
      <c r="D69" s="6">
        <f t="shared" si="5"/>
        <v>2213687.5041190651</v>
      </c>
      <c r="E69" s="6">
        <v>1078.5664197078265</v>
      </c>
      <c r="F69" s="6">
        <v>138.20186014467791</v>
      </c>
      <c r="G69" s="6">
        <v>80.983582419200459</v>
      </c>
      <c r="H69" s="6">
        <v>81.356867071152791</v>
      </c>
      <c r="I69" s="6">
        <v>73.364505317168039</v>
      </c>
      <c r="J69" s="6">
        <v>162.65766076228547</v>
      </c>
      <c r="K69" s="6">
        <v>64.87378018051038</v>
      </c>
      <c r="L69" s="6">
        <v>16.178266178266181</v>
      </c>
      <c r="M69" s="6">
        <v>81.664231066792738</v>
      </c>
      <c r="N69" s="6">
        <v>40.863730213351687</v>
      </c>
      <c r="O69" s="6">
        <v>65.417658627471269</v>
      </c>
      <c r="P69" s="6">
        <v>81.012267571946609</v>
      </c>
      <c r="Q69" s="6">
        <v>80.672728515758536</v>
      </c>
      <c r="R69" s="6">
        <v>48.523748395378689</v>
      </c>
      <c r="S69" s="6">
        <v>48.279404211607599</v>
      </c>
      <c r="T69" s="6">
        <v>14.516129032258064</v>
      </c>
    </row>
    <row r="70" spans="1:20" hidden="1">
      <c r="A70" s="10" t="s">
        <v>114</v>
      </c>
      <c r="B70" s="10" t="s">
        <v>106</v>
      </c>
      <c r="C70" s="10" t="s">
        <v>115</v>
      </c>
      <c r="D70" s="6">
        <f t="shared" si="5"/>
        <v>1872691.5521304873</v>
      </c>
      <c r="E70" s="6">
        <v>912.66844295527301</v>
      </c>
      <c r="F70" s="6">
        <v>117.12022046159146</v>
      </c>
      <c r="G70" s="6">
        <v>68.467937863505853</v>
      </c>
      <c r="H70" s="6">
        <v>68.94649751792609</v>
      </c>
      <c r="I70" s="6">
        <v>61.819836967765958</v>
      </c>
      <c r="J70" s="6">
        <v>137.84547522227584</v>
      </c>
      <c r="K70" s="6">
        <v>54.977779813991845</v>
      </c>
      <c r="L70" s="6">
        <v>13.736263736263735</v>
      </c>
      <c r="M70" s="6">
        <v>68.769878793088623</v>
      </c>
      <c r="N70" s="6">
        <v>34.411562284927733</v>
      </c>
      <c r="O70" s="6">
        <v>55.480799089121206</v>
      </c>
      <c r="P70" s="6">
        <v>68.41035928297714</v>
      </c>
      <c r="Q70" s="6">
        <v>68.366719081151302</v>
      </c>
      <c r="R70" s="6">
        <v>40.821566110397946</v>
      </c>
      <c r="S70" s="6">
        <v>41.088854648176685</v>
      </c>
      <c r="T70" s="6">
        <v>12.404692082111437</v>
      </c>
    </row>
    <row r="71" spans="1:20" hidden="1">
      <c r="A71" s="10" t="s">
        <v>116</v>
      </c>
      <c r="B71" s="10" t="s">
        <v>106</v>
      </c>
      <c r="C71" s="10" t="s">
        <v>106</v>
      </c>
      <c r="D71" s="6">
        <f t="shared" si="5"/>
        <v>4826157.1172432872</v>
      </c>
      <c r="E71" s="6">
        <v>2355.7217712004126</v>
      </c>
      <c r="F71" s="6">
        <v>302.17016879090596</v>
      </c>
      <c r="G71" s="6">
        <v>177.42766693661196</v>
      </c>
      <c r="H71" s="6">
        <v>177.88196359624931</v>
      </c>
      <c r="I71" s="6">
        <v>160.13572226589977</v>
      </c>
      <c r="J71" s="6">
        <v>355.64132607347165</v>
      </c>
      <c r="K71" s="6">
        <v>141.84267192009898</v>
      </c>
      <c r="L71" s="6">
        <v>35.409035409035411</v>
      </c>
      <c r="M71" s="6">
        <v>177.08243789220322</v>
      </c>
      <c r="N71" s="6">
        <v>88.609772883688919</v>
      </c>
      <c r="O71" s="6">
        <v>142.42832004968432</v>
      </c>
      <c r="P71" s="6">
        <v>176.941079649204</v>
      </c>
      <c r="Q71" s="6">
        <v>176.38613522937035</v>
      </c>
      <c r="R71" s="6">
        <v>106.29011553273429</v>
      </c>
      <c r="S71" s="6">
        <v>105.80380071905496</v>
      </c>
      <c r="T71" s="6">
        <v>31.671554252199417</v>
      </c>
    </row>
    <row r="72" spans="1:20" hidden="1">
      <c r="A72" s="10" t="s">
        <v>117</v>
      </c>
      <c r="B72" s="10" t="s">
        <v>106</v>
      </c>
      <c r="C72" s="10" t="s">
        <v>118</v>
      </c>
      <c r="D72" s="6">
        <f t="shared" si="5"/>
        <v>3975791.120732083</v>
      </c>
      <c r="E72" s="6">
        <v>1938.4440808722475</v>
      </c>
      <c r="F72" s="6">
        <v>248.88046848088186</v>
      </c>
      <c r="G72" s="6">
        <v>145.77044835456084</v>
      </c>
      <c r="H72" s="6">
        <v>146.16657473800331</v>
      </c>
      <c r="I72" s="6">
        <v>131.83266437704307</v>
      </c>
      <c r="J72" s="6">
        <v>292.23240747122475</v>
      </c>
      <c r="K72" s="6">
        <v>116.73615247170935</v>
      </c>
      <c r="L72" s="6">
        <v>28.998778998778999</v>
      </c>
      <c r="M72" s="6">
        <v>146.13599243531334</v>
      </c>
      <c r="N72" s="6">
        <v>73.124569855471435</v>
      </c>
      <c r="O72" s="6">
        <v>117.58617120380913</v>
      </c>
      <c r="P72" s="6">
        <v>145.56489982768821</v>
      </c>
      <c r="Q72" s="6">
        <v>144.93744445204075</v>
      </c>
      <c r="R72" s="6">
        <v>87.034659820282414</v>
      </c>
      <c r="S72" s="6">
        <v>87.313816127375446</v>
      </c>
      <c r="T72" s="6">
        <v>26.129032258064516</v>
      </c>
    </row>
    <row r="73" spans="1:20" hidden="1">
      <c r="A73" s="10" t="s">
        <v>119</v>
      </c>
      <c r="B73" s="10" t="s">
        <v>106</v>
      </c>
      <c r="C73" s="10" t="s">
        <v>107</v>
      </c>
      <c r="D73" s="6">
        <f t="shared" si="5"/>
        <v>2426325.5002603685</v>
      </c>
      <c r="E73" s="6">
        <v>1184.6228503022769</v>
      </c>
      <c r="F73" s="6">
        <v>151.67068549776096</v>
      </c>
      <c r="G73" s="6">
        <v>89.081940661120512</v>
      </c>
      <c r="H73" s="6">
        <v>89.630446773303916</v>
      </c>
      <c r="I73" s="6">
        <v>80.440269789382214</v>
      </c>
      <c r="J73" s="6">
        <v>179.19911778895857</v>
      </c>
      <c r="K73" s="6">
        <v>71.287854492142756</v>
      </c>
      <c r="L73" s="6">
        <v>17.704517704517706</v>
      </c>
      <c r="M73" s="6">
        <v>89.400842431015207</v>
      </c>
      <c r="N73" s="6">
        <v>44.735030970406058</v>
      </c>
      <c r="O73" s="6">
        <v>71.214160024842158</v>
      </c>
      <c r="P73" s="6">
        <v>88.984903428233409</v>
      </c>
      <c r="Q73" s="6">
        <v>88.876734805496682</v>
      </c>
      <c r="R73" s="6">
        <v>53.145057766367145</v>
      </c>
      <c r="S73" s="6">
        <v>53.415511042629689</v>
      </c>
      <c r="T73" s="6">
        <v>15.835777126099709</v>
      </c>
    </row>
    <row r="74" spans="1:20" hidden="1">
      <c r="A74" s="10" t="s">
        <v>120</v>
      </c>
      <c r="B74" s="10" t="s">
        <v>106</v>
      </c>
      <c r="C74" s="10" t="s">
        <v>112</v>
      </c>
      <c r="D74" s="6">
        <f t="shared" si="5"/>
        <v>1828379.6320011942</v>
      </c>
      <c r="E74" s="6">
        <v>893.06218729559055</v>
      </c>
      <c r="F74" s="6">
        <v>114.77781605235963</v>
      </c>
      <c r="G74" s="6">
        <v>66.995509092247659</v>
      </c>
      <c r="H74" s="6">
        <v>67.567567567567565</v>
      </c>
      <c r="I74" s="6">
        <v>60.702610998468984</v>
      </c>
      <c r="J74" s="6">
        <v>135.08856571783031</v>
      </c>
      <c r="K74" s="6">
        <v>53.694964951665369</v>
      </c>
      <c r="L74" s="6">
        <v>13.431013431013431</v>
      </c>
      <c r="M74" s="6">
        <v>67.050631823261412</v>
      </c>
      <c r="N74" s="6">
        <v>33.551273227804543</v>
      </c>
      <c r="O74" s="6">
        <v>53.824655832729533</v>
      </c>
      <c r="P74" s="6">
        <v>67.124450273898617</v>
      </c>
      <c r="Q74" s="6">
        <v>66.999384699528264</v>
      </c>
      <c r="R74" s="6">
        <v>40.051347881899872</v>
      </c>
      <c r="S74" s="6">
        <v>40.061633281972263</v>
      </c>
      <c r="T74" s="6">
        <v>12.14076246334311</v>
      </c>
    </row>
    <row r="75" spans="1:20" hidden="1">
      <c r="A75" s="10" t="s">
        <v>121</v>
      </c>
      <c r="B75" s="10" t="s">
        <v>106</v>
      </c>
      <c r="C75" s="10" t="s">
        <v>115</v>
      </c>
      <c r="D75" s="6">
        <f t="shared" si="5"/>
        <v>2154967.4932617508</v>
      </c>
      <c r="E75" s="6">
        <v>1051.2777666989832</v>
      </c>
      <c r="F75" s="6">
        <v>134.6882535308302</v>
      </c>
      <c r="G75" s="6">
        <v>79.51115364794228</v>
      </c>
      <c r="H75" s="6">
        <v>79.288472145615003</v>
      </c>
      <c r="I75" s="6">
        <v>71.502462035006417</v>
      </c>
      <c r="J75" s="6">
        <v>158.52229650561722</v>
      </c>
      <c r="K75" s="6">
        <v>63.407706052137264</v>
      </c>
      <c r="L75" s="6">
        <v>15.873015873015872</v>
      </c>
      <c r="M75" s="6">
        <v>79.085360612051929</v>
      </c>
      <c r="N75" s="6">
        <v>39.573296627666892</v>
      </c>
      <c r="O75" s="6">
        <v>63.761515371079604</v>
      </c>
      <c r="P75" s="6">
        <v>78.954813157420986</v>
      </c>
      <c r="Q75" s="6">
        <v>78.621726943323992</v>
      </c>
      <c r="R75" s="6">
        <v>46.983311938382542</v>
      </c>
      <c r="S75" s="6">
        <v>47.252182845403183</v>
      </c>
      <c r="T75" s="6">
        <v>14.252199413489736</v>
      </c>
    </row>
    <row r="76" spans="1:20" hidden="1">
      <c r="A76" s="27" t="s">
        <v>106</v>
      </c>
      <c r="B76" s="28"/>
      <c r="C76" s="29"/>
      <c r="D76" s="13">
        <f>SUM(D65:D75)</f>
        <v>30365019.501265515</v>
      </c>
      <c r="E76" s="13">
        <v>14816.011943571102</v>
      </c>
      <c r="F76" s="13">
        <v>1899.6899758870136</v>
      </c>
      <c r="G76" s="13">
        <v>1114.6285798424501</v>
      </c>
      <c r="H76" s="13">
        <v>1119.0016547159403</v>
      </c>
      <c r="I76" s="13">
        <v>1007.3654156494393</v>
      </c>
      <c r="J76" s="13">
        <v>2237.2320628575367</v>
      </c>
      <c r="K76" s="13">
        <v>892.10610711504103</v>
      </c>
      <c r="L76" s="13">
        <v>222.83272283272285</v>
      </c>
      <c r="M76" s="13">
        <v>1115.791283417863</v>
      </c>
      <c r="N76" s="13">
        <v>558.32759807295258</v>
      </c>
      <c r="O76" s="13">
        <v>895.97350170789764</v>
      </c>
      <c r="P76" s="13">
        <v>1112.5684746547336</v>
      </c>
      <c r="Q76" s="13">
        <v>1109.5918506870855</v>
      </c>
      <c r="R76" s="13">
        <v>665.46854942233631</v>
      </c>
      <c r="S76" s="13">
        <v>665.63944530046228</v>
      </c>
      <c r="T76" s="13">
        <v>199.79472140762462</v>
      </c>
    </row>
    <row r="77" spans="1:20" hidden="1">
      <c r="A77" s="10" t="s">
        <v>122</v>
      </c>
      <c r="B77" s="10" t="s">
        <v>123</v>
      </c>
      <c r="C77" s="10" t="s">
        <v>124</v>
      </c>
      <c r="D77" s="6">
        <f t="shared" ref="D77:D92" si="6">SUMPRODUCT(F$3:T$3,F77:T77)</f>
        <v>1316249.8685059559</v>
      </c>
      <c r="E77" s="6">
        <v>642.01523923549587</v>
      </c>
      <c r="F77" s="6">
        <v>82.569755425421974</v>
      </c>
      <c r="G77" s="6">
        <v>48.590149451520276</v>
      </c>
      <c r="H77" s="6">
        <v>48.262548262548265</v>
      </c>
      <c r="I77" s="6">
        <v>43.571812802582031</v>
      </c>
      <c r="J77" s="6">
        <v>96.491832655593072</v>
      </c>
      <c r="K77" s="6">
        <v>38.667705135840933</v>
      </c>
      <c r="L77" s="6">
        <v>9.7680097680097688</v>
      </c>
      <c r="M77" s="6">
        <v>48.138915155162039</v>
      </c>
      <c r="N77" s="6">
        <v>24.088093599449415</v>
      </c>
      <c r="O77" s="6">
        <v>38.919366525204431</v>
      </c>
      <c r="P77" s="6">
        <v>48.350178741352266</v>
      </c>
      <c r="Q77" s="6">
        <v>47.856703356805909</v>
      </c>
      <c r="R77" s="6">
        <v>29.26829268292683</v>
      </c>
      <c r="S77" s="6">
        <v>28.762198253723678</v>
      </c>
      <c r="T77" s="6">
        <v>8.7096774193548399</v>
      </c>
    </row>
    <row r="78" spans="1:20" hidden="1">
      <c r="A78" s="10" t="s">
        <v>125</v>
      </c>
      <c r="B78" s="10" t="s">
        <v>123</v>
      </c>
      <c r="C78" s="10" t="s">
        <v>126</v>
      </c>
      <c r="D78" s="6">
        <f t="shared" si="6"/>
        <v>1316249.8685059559</v>
      </c>
      <c r="E78" s="6">
        <v>642.01523923549587</v>
      </c>
      <c r="F78" s="6">
        <v>82.569755425421974</v>
      </c>
      <c r="G78" s="6">
        <v>48.590149451520276</v>
      </c>
      <c r="H78" s="6">
        <v>48.262548262548265</v>
      </c>
      <c r="I78" s="6">
        <v>43.571812802582031</v>
      </c>
      <c r="J78" s="6">
        <v>96.491832655593072</v>
      </c>
      <c r="K78" s="6">
        <v>38.667705135840933</v>
      </c>
      <c r="L78" s="6">
        <v>9.7680097680097688</v>
      </c>
      <c r="M78" s="6">
        <v>48.138915155162039</v>
      </c>
      <c r="N78" s="6">
        <v>24.088093599449415</v>
      </c>
      <c r="O78" s="6">
        <v>38.919366525204431</v>
      </c>
      <c r="P78" s="6">
        <v>48.350178741352266</v>
      </c>
      <c r="Q78" s="6">
        <v>47.856703356805909</v>
      </c>
      <c r="R78" s="6">
        <v>29.26829268292683</v>
      </c>
      <c r="S78" s="6">
        <v>28.762198253723678</v>
      </c>
      <c r="T78" s="6">
        <v>8.7096774193548399</v>
      </c>
    </row>
    <row r="79" spans="1:20" hidden="1">
      <c r="A79" s="10" t="s">
        <v>127</v>
      </c>
      <c r="B79" s="10" t="s">
        <v>123</v>
      </c>
      <c r="C79" s="10" t="s">
        <v>124</v>
      </c>
      <c r="D79" s="6">
        <f t="shared" si="6"/>
        <v>2145746.3297915417</v>
      </c>
      <c r="E79" s="6">
        <v>1047.4273999058782</v>
      </c>
      <c r="F79" s="6">
        <v>134.10265242852222</v>
      </c>
      <c r="G79" s="6">
        <v>78.774939262313183</v>
      </c>
      <c r="H79" s="6">
        <v>79.288472145615003</v>
      </c>
      <c r="I79" s="6">
        <v>71.13005337857409</v>
      </c>
      <c r="J79" s="6">
        <v>158.52229650561722</v>
      </c>
      <c r="K79" s="6">
        <v>62.857928253997343</v>
      </c>
      <c r="L79" s="6">
        <v>15.873015873015872</v>
      </c>
      <c r="M79" s="6">
        <v>79.085360612051929</v>
      </c>
      <c r="N79" s="6">
        <v>39.573296627666892</v>
      </c>
      <c r="O79" s="6">
        <v>62.93344374288376</v>
      </c>
      <c r="P79" s="6">
        <v>78.440449553789577</v>
      </c>
      <c r="Q79" s="6">
        <v>78.621726943323992</v>
      </c>
      <c r="R79" s="6">
        <v>46.983311938382542</v>
      </c>
      <c r="S79" s="6">
        <v>47.252182845403183</v>
      </c>
      <c r="T79" s="6">
        <v>13.988269794721408</v>
      </c>
    </row>
    <row r="80" spans="1:20" hidden="1">
      <c r="A80" s="10" t="s">
        <v>128</v>
      </c>
      <c r="B80" s="10" t="s">
        <v>123</v>
      </c>
      <c r="C80" s="10" t="s">
        <v>129</v>
      </c>
      <c r="D80" s="6">
        <f t="shared" si="6"/>
        <v>4380126.5957162278</v>
      </c>
      <c r="E80" s="6">
        <v>2136.8177059164987</v>
      </c>
      <c r="F80" s="6">
        <v>274.06131588012403</v>
      </c>
      <c r="G80" s="6">
        <v>160.49473606714275</v>
      </c>
      <c r="H80" s="6">
        <v>161.33480419194706</v>
      </c>
      <c r="I80" s="6">
        <v>145.23937600860677</v>
      </c>
      <c r="J80" s="6">
        <v>322.55841202012544</v>
      </c>
      <c r="K80" s="6">
        <v>128.64800476474093</v>
      </c>
      <c r="L80" s="6">
        <v>32.051282051282051</v>
      </c>
      <c r="M80" s="6">
        <v>160.74959167884467</v>
      </c>
      <c r="N80" s="6">
        <v>80.437026841018579</v>
      </c>
      <c r="O80" s="6">
        <v>129.17917399855085</v>
      </c>
      <c r="P80" s="6">
        <v>160.48144433299899</v>
      </c>
      <c r="Q80" s="6">
        <v>159.97812264989403</v>
      </c>
      <c r="R80" s="6">
        <v>96.277278562259298</v>
      </c>
      <c r="S80" s="6">
        <v>96.558808423215197</v>
      </c>
      <c r="T80" s="6">
        <v>28.768328445747802</v>
      </c>
    </row>
    <row r="81" spans="1:20" hidden="1">
      <c r="A81" s="10" t="s">
        <v>130</v>
      </c>
      <c r="B81" s="10" t="s">
        <v>123</v>
      </c>
      <c r="C81" s="10" t="s">
        <v>123</v>
      </c>
      <c r="D81" s="6">
        <f t="shared" si="6"/>
        <v>3181177.9858738435</v>
      </c>
      <c r="E81" s="6">
        <v>1552.565638773634</v>
      </c>
      <c r="F81" s="6">
        <v>199.10437478470547</v>
      </c>
      <c r="G81" s="6">
        <v>117.05808731502613</v>
      </c>
      <c r="H81" s="6">
        <v>117.20904578047436</v>
      </c>
      <c r="I81" s="6">
        <v>105.39164977034798</v>
      </c>
      <c r="J81" s="6">
        <v>234.33730787786891</v>
      </c>
      <c r="K81" s="6">
        <v>93.46222568378613</v>
      </c>
      <c r="L81" s="6">
        <v>23.504273504273502</v>
      </c>
      <c r="M81" s="6">
        <v>116.90879394825066</v>
      </c>
      <c r="N81" s="6">
        <v>58.499655884377148</v>
      </c>
      <c r="O81" s="6">
        <v>93.572093986129801</v>
      </c>
      <c r="P81" s="6">
        <v>116.5033562225137</v>
      </c>
      <c r="Q81" s="6">
        <v>116.22342243795721</v>
      </c>
      <c r="R81" s="6">
        <v>70.089858793324765</v>
      </c>
      <c r="S81" s="6">
        <v>69.85105290190036</v>
      </c>
      <c r="T81" s="6">
        <v>20.850439882697948</v>
      </c>
    </row>
    <row r="82" spans="1:20" hidden="1">
      <c r="A82" s="10" t="s">
        <v>131</v>
      </c>
      <c r="B82" s="10" t="s">
        <v>123</v>
      </c>
      <c r="C82" s="10" t="s">
        <v>129</v>
      </c>
      <c r="D82" s="6">
        <f t="shared" si="6"/>
        <v>1997613.3330337475</v>
      </c>
      <c r="E82" s="6">
        <v>975.93321431192237</v>
      </c>
      <c r="F82" s="6">
        <v>125.31863589390287</v>
      </c>
      <c r="G82" s="6">
        <v>73.621438562909518</v>
      </c>
      <c r="H82" s="6">
        <v>73.772752344180915</v>
      </c>
      <c r="I82" s="6">
        <v>66.288740844953864</v>
      </c>
      <c r="J82" s="6">
        <v>147.49465848783512</v>
      </c>
      <c r="K82" s="6">
        <v>58.64296513492463</v>
      </c>
      <c r="L82" s="6">
        <v>14.652014652014651</v>
      </c>
      <c r="M82" s="6">
        <v>73.06799621765667</v>
      </c>
      <c r="N82" s="6">
        <v>36.562284927735718</v>
      </c>
      <c r="O82" s="6">
        <v>58.793085601904565</v>
      </c>
      <c r="P82" s="6">
        <v>73.296813517475499</v>
      </c>
      <c r="Q82" s="6">
        <v>73.152389416831895</v>
      </c>
      <c r="R82" s="6">
        <v>43.902439024390247</v>
      </c>
      <c r="S82" s="6">
        <v>44.170518746789938</v>
      </c>
      <c r="T82" s="6">
        <v>13.196480938416423</v>
      </c>
    </row>
    <row r="83" spans="1:20" hidden="1">
      <c r="A83" s="10" t="s">
        <v>132</v>
      </c>
      <c r="B83" s="10" t="s">
        <v>123</v>
      </c>
      <c r="C83" s="10" t="s">
        <v>133</v>
      </c>
      <c r="D83" s="6">
        <f t="shared" si="6"/>
        <v>1038273.2524740393</v>
      </c>
      <c r="E83" s="6">
        <v>508.26223444240179</v>
      </c>
      <c r="F83" s="6">
        <v>65.001722356183265</v>
      </c>
      <c r="G83" s="6">
        <v>38.283148052712953</v>
      </c>
      <c r="H83" s="6">
        <v>38.610038610038607</v>
      </c>
      <c r="I83" s="6">
        <v>34.634005048206234</v>
      </c>
      <c r="J83" s="6">
        <v>77.193466124474469</v>
      </c>
      <c r="K83" s="6">
        <v>30.604297429788794</v>
      </c>
      <c r="L83" s="6">
        <v>7.6312576312576308</v>
      </c>
      <c r="M83" s="6">
        <v>37.823433336198747</v>
      </c>
      <c r="N83" s="6">
        <v>18.926359256710253</v>
      </c>
      <c r="O83" s="6">
        <v>30.63865024324604</v>
      </c>
      <c r="P83" s="6">
        <v>38.062906668724125</v>
      </c>
      <c r="Q83" s="6">
        <v>38.285362685444724</v>
      </c>
      <c r="R83" s="6">
        <v>23.106546854942234</v>
      </c>
      <c r="S83" s="6">
        <v>22.598870056497173</v>
      </c>
      <c r="T83" s="6">
        <v>6.8621700879765397</v>
      </c>
    </row>
    <row r="84" spans="1:20" hidden="1">
      <c r="A84" s="10" t="s">
        <v>134</v>
      </c>
      <c r="B84" s="10" t="s">
        <v>123</v>
      </c>
      <c r="C84" s="10" t="s">
        <v>123</v>
      </c>
      <c r="D84" s="6">
        <f t="shared" si="6"/>
        <v>522691.24905540817</v>
      </c>
      <c r="E84" s="6">
        <v>255.52559450213312</v>
      </c>
      <c r="F84" s="6">
        <v>32.793661729245606</v>
      </c>
      <c r="G84" s="6">
        <v>19.141574026356476</v>
      </c>
      <c r="H84" s="6">
        <v>19.305019305019304</v>
      </c>
      <c r="I84" s="6">
        <v>17.503206852319277</v>
      </c>
      <c r="J84" s="6">
        <v>38.596733062237234</v>
      </c>
      <c r="K84" s="6">
        <v>15.393778347917715</v>
      </c>
      <c r="L84" s="6">
        <v>3.9682539682539679</v>
      </c>
      <c r="M84" s="6">
        <v>18.911716668099373</v>
      </c>
      <c r="N84" s="6">
        <v>9.4631796283551264</v>
      </c>
      <c r="O84" s="6">
        <v>15.73336093572094</v>
      </c>
      <c r="P84" s="6">
        <v>19.288635136177763</v>
      </c>
      <c r="Q84" s="6">
        <v>19.142681342722362</v>
      </c>
      <c r="R84" s="6">
        <v>11.553273427471117</v>
      </c>
      <c r="S84" s="6">
        <v>11.299435028248586</v>
      </c>
      <c r="T84" s="6">
        <v>3.4310850439882699</v>
      </c>
    </row>
    <row r="85" spans="1:20" hidden="1">
      <c r="A85" s="10" t="s">
        <v>135</v>
      </c>
      <c r="B85" s="10" t="s">
        <v>123</v>
      </c>
      <c r="C85" s="10" t="s">
        <v>136</v>
      </c>
      <c r="D85" s="6">
        <f t="shared" si="6"/>
        <v>1134553.1114327677</v>
      </c>
      <c r="E85" s="6">
        <v>554.55224944167833</v>
      </c>
      <c r="F85" s="6">
        <v>70.857733379262839</v>
      </c>
      <c r="G85" s="6">
        <v>41.964219980858431</v>
      </c>
      <c r="H85" s="6">
        <v>42.057363485934914</v>
      </c>
      <c r="I85" s="6">
        <v>37.61327429966483</v>
      </c>
      <c r="J85" s="6">
        <v>84.085739885588254</v>
      </c>
      <c r="K85" s="6">
        <v>33.353186420488385</v>
      </c>
      <c r="L85" s="6">
        <v>8.2417582417582427</v>
      </c>
      <c r="M85" s="6">
        <v>42.12155076076678</v>
      </c>
      <c r="N85" s="6">
        <v>21.077081899518237</v>
      </c>
      <c r="O85" s="6">
        <v>33.122865127833556</v>
      </c>
      <c r="P85" s="6">
        <v>41.663451894143968</v>
      </c>
      <c r="Q85" s="6">
        <v>41.703698639502292</v>
      </c>
      <c r="R85" s="6">
        <v>24.646983311938385</v>
      </c>
      <c r="S85" s="6">
        <v>24.65331278890601</v>
      </c>
      <c r="T85" s="6">
        <v>7.3900293255131961</v>
      </c>
    </row>
    <row r="86" spans="1:20" hidden="1">
      <c r="A86" s="10" t="s">
        <v>137</v>
      </c>
      <c r="B86" s="10" t="s">
        <v>123</v>
      </c>
      <c r="C86" s="10" t="s">
        <v>138</v>
      </c>
      <c r="D86" s="6">
        <f t="shared" si="6"/>
        <v>1154211.6843140097</v>
      </c>
      <c r="E86" s="6">
        <v>563.47868842606078</v>
      </c>
      <c r="F86" s="6">
        <v>72.028935583878749</v>
      </c>
      <c r="G86" s="6">
        <v>41.964219980858431</v>
      </c>
      <c r="H86" s="6">
        <v>42.74682846111417</v>
      </c>
      <c r="I86" s="6">
        <v>38.358091612529485</v>
      </c>
      <c r="J86" s="6">
        <v>85.464194637811019</v>
      </c>
      <c r="K86" s="6">
        <v>33.902964218628306</v>
      </c>
      <c r="L86" s="6">
        <v>8.5470085470085486</v>
      </c>
      <c r="M86" s="6">
        <v>42.12155076076678</v>
      </c>
      <c r="N86" s="6">
        <v>21.077081899518237</v>
      </c>
      <c r="O86" s="6">
        <v>33.9509367560294</v>
      </c>
      <c r="P86" s="6">
        <v>42.177815497775377</v>
      </c>
      <c r="Q86" s="6">
        <v>42.387365830313797</v>
      </c>
      <c r="R86" s="6">
        <v>25.417201540436455</v>
      </c>
      <c r="S86" s="6">
        <v>25.680534155110426</v>
      </c>
      <c r="T86" s="6">
        <v>7.6539589442815252</v>
      </c>
    </row>
    <row r="87" spans="1:20" hidden="1">
      <c r="A87" s="10" t="s">
        <v>139</v>
      </c>
      <c r="B87" s="10" t="s">
        <v>123</v>
      </c>
      <c r="C87" s="10" t="s">
        <v>136</v>
      </c>
      <c r="D87" s="6">
        <f t="shared" si="6"/>
        <v>8743196.3838204835</v>
      </c>
      <c r="E87" s="6">
        <v>4265.0209709708179</v>
      </c>
      <c r="F87" s="6">
        <v>546.9514295556321</v>
      </c>
      <c r="G87" s="6">
        <v>320.98947213428551</v>
      </c>
      <c r="H87" s="6">
        <v>321.98014340871481</v>
      </c>
      <c r="I87" s="6">
        <v>289.73393470434888</v>
      </c>
      <c r="J87" s="6">
        <v>643.73836928802814</v>
      </c>
      <c r="K87" s="6">
        <v>256.74623173134194</v>
      </c>
      <c r="L87" s="6">
        <v>64.102564102564102</v>
      </c>
      <c r="M87" s="6">
        <v>321.49918335768933</v>
      </c>
      <c r="N87" s="6">
        <v>160.87405368203716</v>
      </c>
      <c r="O87" s="6">
        <v>257.5302763689059</v>
      </c>
      <c r="P87" s="6">
        <v>320.19134326055092</v>
      </c>
      <c r="Q87" s="6">
        <v>319.27257810897657</v>
      </c>
      <c r="R87" s="6">
        <v>191.78433889602053</v>
      </c>
      <c r="S87" s="6">
        <v>192.09039548022599</v>
      </c>
      <c r="T87" s="6">
        <v>57.536656891495603</v>
      </c>
    </row>
    <row r="88" spans="1:20" hidden="1">
      <c r="A88" s="10" t="s">
        <v>140</v>
      </c>
      <c r="B88" s="10" t="s">
        <v>123</v>
      </c>
      <c r="C88" s="10" t="s">
        <v>126</v>
      </c>
      <c r="D88" s="6">
        <f t="shared" si="6"/>
        <v>2213687.5041190651</v>
      </c>
      <c r="E88" s="6">
        <v>1078.5664197078265</v>
      </c>
      <c r="F88" s="6">
        <v>138.20186014467791</v>
      </c>
      <c r="G88" s="6">
        <v>80.983582419200459</v>
      </c>
      <c r="H88" s="6">
        <v>81.356867071152791</v>
      </c>
      <c r="I88" s="6">
        <v>73.364505317168039</v>
      </c>
      <c r="J88" s="6">
        <v>162.65766076228547</v>
      </c>
      <c r="K88" s="6">
        <v>64.87378018051038</v>
      </c>
      <c r="L88" s="6">
        <v>16.178266178266181</v>
      </c>
      <c r="M88" s="6">
        <v>81.664231066792738</v>
      </c>
      <c r="N88" s="6">
        <v>40.863730213351687</v>
      </c>
      <c r="O88" s="6">
        <v>65.417658627471269</v>
      </c>
      <c r="P88" s="6">
        <v>81.012267571946609</v>
      </c>
      <c r="Q88" s="6">
        <v>80.672728515758536</v>
      </c>
      <c r="R88" s="6">
        <v>48.523748395378689</v>
      </c>
      <c r="S88" s="6">
        <v>48.279404211607599</v>
      </c>
      <c r="T88" s="6">
        <v>14.516129032258064</v>
      </c>
    </row>
    <row r="89" spans="1:20" hidden="1">
      <c r="A89" s="10" t="s">
        <v>141</v>
      </c>
      <c r="B89" s="10" t="s">
        <v>123</v>
      </c>
      <c r="C89" s="10" t="s">
        <v>133</v>
      </c>
      <c r="D89" s="6">
        <f t="shared" si="6"/>
        <v>2950627.2381151742</v>
      </c>
      <c r="E89" s="6">
        <v>1439.9719333553157</v>
      </c>
      <c r="F89" s="6">
        <v>184.46434722700653</v>
      </c>
      <c r="G89" s="6">
        <v>108.22351468747699</v>
      </c>
      <c r="H89" s="6">
        <v>108.93546607832322</v>
      </c>
      <c r="I89" s="6">
        <v>97.943476641701494</v>
      </c>
      <c r="J89" s="6">
        <v>217.79585085119581</v>
      </c>
      <c r="K89" s="6">
        <v>86.49837357401384</v>
      </c>
      <c r="L89" s="6">
        <v>21.67277167277167</v>
      </c>
      <c r="M89" s="6">
        <v>108.31255909911458</v>
      </c>
      <c r="N89" s="6">
        <v>54.198210598761179</v>
      </c>
      <c r="O89" s="6">
        <v>86.947520960563082</v>
      </c>
      <c r="P89" s="6">
        <v>108.01635676259546</v>
      </c>
      <c r="Q89" s="6">
        <v>108.01941614821904</v>
      </c>
      <c r="R89" s="6">
        <v>64.698331193838257</v>
      </c>
      <c r="S89" s="6">
        <v>64.714946070878284</v>
      </c>
      <c r="T89" s="6">
        <v>19.530791788856305</v>
      </c>
    </row>
    <row r="90" spans="1:20" hidden="1">
      <c r="A90" s="10" t="s">
        <v>142</v>
      </c>
      <c r="B90" s="10" t="s">
        <v>123</v>
      </c>
      <c r="C90" s="10" t="s">
        <v>138</v>
      </c>
      <c r="D90" s="6">
        <f t="shared" si="6"/>
        <v>4041368.1119700526</v>
      </c>
      <c r="E90" s="6">
        <v>1970.7858240992932</v>
      </c>
      <c r="F90" s="6">
        <v>252.39407509472957</v>
      </c>
      <c r="G90" s="6">
        <v>147.97909151144813</v>
      </c>
      <c r="H90" s="6">
        <v>148.92443463872036</v>
      </c>
      <c r="I90" s="6">
        <v>134.06711631563701</v>
      </c>
      <c r="J90" s="6">
        <v>297.74622648011581</v>
      </c>
      <c r="K90" s="6">
        <v>118.56874513217575</v>
      </c>
      <c r="L90" s="6">
        <v>29.609279609279607</v>
      </c>
      <c r="M90" s="6">
        <v>148.71486289005415</v>
      </c>
      <c r="N90" s="6">
        <v>74.41500344115623</v>
      </c>
      <c r="O90" s="6">
        <v>119.24231446020082</v>
      </c>
      <c r="P90" s="6">
        <v>147.87953604402952</v>
      </c>
      <c r="Q90" s="6">
        <v>147.6721132152868</v>
      </c>
      <c r="R90" s="6">
        <v>88.575096277278561</v>
      </c>
      <c r="S90" s="6">
        <v>88.341037493579876</v>
      </c>
      <c r="T90" s="6">
        <v>26.656891495601172</v>
      </c>
    </row>
    <row r="91" spans="1:20" hidden="1">
      <c r="A91" s="10" t="s">
        <v>143</v>
      </c>
      <c r="B91" s="10" t="s">
        <v>123</v>
      </c>
      <c r="C91" s="10" t="s">
        <v>133</v>
      </c>
      <c r="D91" s="6">
        <f t="shared" si="6"/>
        <v>2706890.270948559</v>
      </c>
      <c r="E91" s="6">
        <v>1321.2426688682012</v>
      </c>
      <c r="F91" s="6">
        <v>169.23871856699967</v>
      </c>
      <c r="G91" s="6">
        <v>99.388942059927857</v>
      </c>
      <c r="H91" s="6">
        <v>99.972421400992829</v>
      </c>
      <c r="I91" s="6">
        <v>89.750486200190352</v>
      </c>
      <c r="J91" s="6">
        <v>199.87593907229993</v>
      </c>
      <c r="K91" s="6">
        <v>79.351262198194902</v>
      </c>
      <c r="L91" s="6">
        <v>19.841269841269842</v>
      </c>
      <c r="M91" s="6">
        <v>99.716324249978499</v>
      </c>
      <c r="N91" s="6">
        <v>49.896765313145224</v>
      </c>
      <c r="O91" s="6">
        <v>79.494876306800535</v>
      </c>
      <c r="P91" s="6">
        <v>99.01499369904586</v>
      </c>
      <c r="Q91" s="6">
        <v>99.131742667669386</v>
      </c>
      <c r="R91" s="6">
        <v>59.306803594351727</v>
      </c>
      <c r="S91" s="6">
        <v>59.578839239856194</v>
      </c>
      <c r="T91" s="6">
        <v>17.683284457478006</v>
      </c>
    </row>
    <row r="92" spans="1:20" hidden="1">
      <c r="A92" s="10" t="s">
        <v>144</v>
      </c>
      <c r="B92" s="10" t="s">
        <v>123</v>
      </c>
      <c r="C92" s="10" t="s">
        <v>124</v>
      </c>
      <c r="D92" s="6">
        <f t="shared" si="6"/>
        <v>1240788.3732265092</v>
      </c>
      <c r="E92" s="6">
        <v>605.28690742578601</v>
      </c>
      <c r="F92" s="6">
        <v>77.884946606958309</v>
      </c>
      <c r="G92" s="6">
        <v>45.645291909003902</v>
      </c>
      <c r="H92" s="6">
        <v>45.504688361831221</v>
      </c>
      <c r="I92" s="6">
        <v>41.337360863988081</v>
      </c>
      <c r="J92" s="6">
        <v>90.978013646702053</v>
      </c>
      <c r="K92" s="6">
        <v>36.468593943281256</v>
      </c>
      <c r="L92" s="6">
        <v>9.1575091575091587</v>
      </c>
      <c r="M92" s="6">
        <v>45.560044700421216</v>
      </c>
      <c r="N92" s="6">
        <v>22.797660013764627</v>
      </c>
      <c r="O92" s="6">
        <v>36.435151640616915</v>
      </c>
      <c r="P92" s="6">
        <v>45.521178921379523</v>
      </c>
      <c r="Q92" s="6">
        <v>45.12203459355986</v>
      </c>
      <c r="R92" s="6">
        <v>26.957637997432606</v>
      </c>
      <c r="S92" s="6">
        <v>27.734976887519263</v>
      </c>
      <c r="T92" s="6">
        <v>8.1818181818181817</v>
      </c>
    </row>
    <row r="93" spans="1:20" hidden="1">
      <c r="A93" s="27" t="s">
        <v>123</v>
      </c>
      <c r="B93" s="28"/>
      <c r="C93" s="29"/>
      <c r="D93" s="13">
        <f>SUM(D77:D92)</f>
        <v>40083451.160903342</v>
      </c>
      <c r="E93" s="13">
        <v>19559.467928618444</v>
      </c>
      <c r="F93" s="13">
        <v>2507.5439200826731</v>
      </c>
      <c r="G93" s="13">
        <v>1471.6925568725615</v>
      </c>
      <c r="H93" s="13">
        <v>1477.5234418091559</v>
      </c>
      <c r="I93" s="13">
        <v>1329.4989034634004</v>
      </c>
      <c r="J93" s="13">
        <v>2954.028534013371</v>
      </c>
      <c r="K93" s="13">
        <v>1176.7077472854721</v>
      </c>
      <c r="L93" s="13">
        <v>294.56654456654456</v>
      </c>
      <c r="M93" s="13">
        <v>1472.5350296570102</v>
      </c>
      <c r="N93" s="13">
        <v>736.83757742601506</v>
      </c>
      <c r="O93" s="13">
        <v>1180.8301418072665</v>
      </c>
      <c r="P93" s="13">
        <v>1468.2509065658514</v>
      </c>
      <c r="Q93" s="13">
        <v>1465.0987899090724</v>
      </c>
      <c r="R93" s="13">
        <v>880.35943517329918</v>
      </c>
      <c r="S93" s="13">
        <v>880.32871083718533</v>
      </c>
      <c r="T93" s="13">
        <v>263.66568914956014</v>
      </c>
    </row>
    <row r="94" spans="1:20" hidden="1">
      <c r="A94" s="9" t="s">
        <v>145</v>
      </c>
      <c r="B94" s="9" t="s">
        <v>146</v>
      </c>
      <c r="C94" s="9" t="s">
        <v>147</v>
      </c>
      <c r="D94" s="6">
        <f t="shared" ref="D94:D106" si="7">SUMPRODUCT(F$3:T$3,F94:T94)</f>
        <v>2623960.0006267638</v>
      </c>
      <c r="E94" s="19">
        <v>1388.6619262492779</v>
      </c>
      <c r="F94" s="6">
        <v>187.9779538408543</v>
      </c>
      <c r="G94" s="6">
        <v>110.43215784436427</v>
      </c>
      <c r="H94" s="6">
        <v>110.31439602868174</v>
      </c>
      <c r="I94" s="6">
        <v>99.433111267430803</v>
      </c>
      <c r="J94" s="6">
        <v>220.55276035564134</v>
      </c>
      <c r="K94" s="6">
        <v>88.147706968433596</v>
      </c>
      <c r="L94" s="6">
        <v>18.315018315018317</v>
      </c>
      <c r="M94" s="6">
        <v>91.97971288575603</v>
      </c>
      <c r="N94" s="6">
        <v>46.025464556090853</v>
      </c>
      <c r="O94" s="6">
        <v>73.698374909429674</v>
      </c>
      <c r="P94" s="6">
        <v>110.07381117712112</v>
      </c>
      <c r="Q94" s="6">
        <v>109.38675052984208</v>
      </c>
      <c r="R94" s="6">
        <v>54.685494223363285</v>
      </c>
      <c r="S94" s="6">
        <v>54.442732408834104</v>
      </c>
      <c r="T94" s="6">
        <v>13.196480938416423</v>
      </c>
    </row>
    <row r="95" spans="1:20" hidden="1">
      <c r="A95" s="9" t="s">
        <v>148</v>
      </c>
      <c r="B95" s="9" t="s">
        <v>146</v>
      </c>
      <c r="C95" s="9" t="s">
        <v>147</v>
      </c>
      <c r="D95" s="6">
        <f t="shared" si="7"/>
        <v>1597919.4015991339</v>
      </c>
      <c r="E95" s="19">
        <v>859.68373729499751</v>
      </c>
      <c r="F95" s="6">
        <v>117.70582156389941</v>
      </c>
      <c r="G95" s="6">
        <v>69.20415224913495</v>
      </c>
      <c r="H95" s="6">
        <v>68.94649751792609</v>
      </c>
      <c r="I95" s="6">
        <v>62.192245624198286</v>
      </c>
      <c r="J95" s="6">
        <v>137.84547522227584</v>
      </c>
      <c r="K95" s="6">
        <v>55.161039080038485</v>
      </c>
      <c r="L95" s="6">
        <v>10.989010989010989</v>
      </c>
      <c r="M95" s="6">
        <v>55.015903034470902</v>
      </c>
      <c r="N95" s="6">
        <v>27.529249827942188</v>
      </c>
      <c r="O95" s="6">
        <v>43.887796294379463</v>
      </c>
      <c r="P95" s="6">
        <v>68.667541084792845</v>
      </c>
      <c r="Q95" s="6">
        <v>68.366719081151302</v>
      </c>
      <c r="R95" s="6">
        <v>33.119383825417202</v>
      </c>
      <c r="S95" s="6">
        <v>32.871083718541342</v>
      </c>
      <c r="T95" s="6">
        <v>8.1818181818181817</v>
      </c>
    </row>
    <row r="96" spans="1:20">
      <c r="A96" s="9" t="s">
        <v>149</v>
      </c>
      <c r="B96" s="9" t="s">
        <v>146</v>
      </c>
      <c r="C96" s="9" t="s">
        <v>150</v>
      </c>
      <c r="D96" s="6">
        <f t="shared" si="7"/>
        <v>2567195.1263463134</v>
      </c>
      <c r="E96" s="19">
        <v>1127.8382069384163</v>
      </c>
      <c r="F96" s="6">
        <v>132.9314502239063</v>
      </c>
      <c r="G96" s="6">
        <v>78.038724876684086</v>
      </c>
      <c r="H96" s="6">
        <v>78.59900717043574</v>
      </c>
      <c r="I96" s="6">
        <v>70.385236065709435</v>
      </c>
      <c r="J96" s="6">
        <v>157.14384175339447</v>
      </c>
      <c r="K96" s="6">
        <v>62.491409721904063</v>
      </c>
      <c r="L96" s="6">
        <v>20.14652014652015</v>
      </c>
      <c r="M96" s="6">
        <v>101.43557121980572</v>
      </c>
      <c r="N96" s="6">
        <v>50.757054370268406</v>
      </c>
      <c r="O96" s="6">
        <v>81.151019563192222</v>
      </c>
      <c r="P96" s="6">
        <v>77.926085950158168</v>
      </c>
      <c r="Q96" s="6">
        <v>77.938059752512473</v>
      </c>
      <c r="R96" s="6">
        <v>60.077021822849808</v>
      </c>
      <c r="S96" s="6">
        <v>60.606060606060609</v>
      </c>
      <c r="T96" s="6">
        <v>18.211143695014663</v>
      </c>
    </row>
    <row r="97" spans="1:20">
      <c r="A97" s="9" t="s">
        <v>151</v>
      </c>
      <c r="B97" s="9" t="s">
        <v>146</v>
      </c>
      <c r="C97" s="9" t="s">
        <v>150</v>
      </c>
      <c r="D97" s="6">
        <f t="shared" si="7"/>
        <v>1194918.7749410684</v>
      </c>
      <c r="E97" s="19">
        <v>636.38580687529407</v>
      </c>
      <c r="F97" s="6">
        <v>86.083362039269716</v>
      </c>
      <c r="G97" s="6">
        <v>50.798792608407567</v>
      </c>
      <c r="H97" s="6">
        <v>51.020408163265301</v>
      </c>
      <c r="I97" s="6">
        <v>45.80626474117598</v>
      </c>
      <c r="J97" s="6">
        <v>102.00565166448411</v>
      </c>
      <c r="K97" s="6">
        <v>40.500297796307322</v>
      </c>
      <c r="L97" s="6">
        <v>8.2417582417582427</v>
      </c>
      <c r="M97" s="6">
        <v>41.261927275853175</v>
      </c>
      <c r="N97" s="6">
        <v>20.646937370956643</v>
      </c>
      <c r="O97" s="6">
        <v>33.122865127833556</v>
      </c>
      <c r="P97" s="6">
        <v>50.407633155877889</v>
      </c>
      <c r="Q97" s="6">
        <v>50.591372120051957</v>
      </c>
      <c r="R97" s="6">
        <v>24.646983311938385</v>
      </c>
      <c r="S97" s="6">
        <v>24.65331278890601</v>
      </c>
      <c r="T97" s="6">
        <v>6.5982404692082115</v>
      </c>
    </row>
    <row r="98" spans="1:20">
      <c r="A98" s="9" t="s">
        <v>152</v>
      </c>
      <c r="B98" s="9" t="s">
        <v>146</v>
      </c>
      <c r="C98" s="9" t="s">
        <v>150</v>
      </c>
      <c r="D98" s="6">
        <f t="shared" si="7"/>
        <v>2197506.2888368601</v>
      </c>
      <c r="E98" s="19">
        <v>976.19893649075391</v>
      </c>
      <c r="F98" s="6">
        <v>117.70582156389941</v>
      </c>
      <c r="G98" s="6">
        <v>69.20415224913495</v>
      </c>
      <c r="H98" s="6">
        <v>68.94649751792609</v>
      </c>
      <c r="I98" s="6">
        <v>62.192245624198286</v>
      </c>
      <c r="J98" s="6">
        <v>137.84547522227584</v>
      </c>
      <c r="K98" s="6">
        <v>55.161039080038485</v>
      </c>
      <c r="L98" s="6">
        <v>16.483516483516485</v>
      </c>
      <c r="M98" s="6">
        <v>82.52385455170635</v>
      </c>
      <c r="N98" s="6">
        <v>41.293874741913285</v>
      </c>
      <c r="O98" s="6">
        <v>66.245730255667112</v>
      </c>
      <c r="P98" s="6">
        <v>68.667541084792845</v>
      </c>
      <c r="Q98" s="6">
        <v>68.366719081151302</v>
      </c>
      <c r="R98" s="6">
        <v>49.29396662387677</v>
      </c>
      <c r="S98" s="6">
        <v>49.306625577812021</v>
      </c>
      <c r="T98" s="6">
        <v>22.961876832844574</v>
      </c>
    </row>
    <row r="99" spans="1:20">
      <c r="A99" s="9" t="s">
        <v>153</v>
      </c>
      <c r="B99" s="9" t="s">
        <v>146</v>
      </c>
      <c r="C99" s="9" t="s">
        <v>150</v>
      </c>
      <c r="D99" s="6">
        <f t="shared" si="7"/>
        <v>1438139.6707214576</v>
      </c>
      <c r="E99" s="19">
        <v>756.37516307098133</v>
      </c>
      <c r="F99" s="6">
        <v>101.89459180158457</v>
      </c>
      <c r="G99" s="6">
        <v>59.63336523595671</v>
      </c>
      <c r="H99" s="6">
        <v>59.983452840595696</v>
      </c>
      <c r="I99" s="6">
        <v>53.999255182687136</v>
      </c>
      <c r="J99" s="6">
        <v>119.92556344337997</v>
      </c>
      <c r="K99" s="6">
        <v>47.830668438172907</v>
      </c>
      <c r="L99" s="6">
        <v>10.073260073260075</v>
      </c>
      <c r="M99" s="6">
        <v>50.717785609902862</v>
      </c>
      <c r="N99" s="6">
        <v>25.378527185134203</v>
      </c>
      <c r="O99" s="6">
        <v>40.575509781596111</v>
      </c>
      <c r="P99" s="6">
        <v>59.666178021243212</v>
      </c>
      <c r="Q99" s="6">
        <v>59.47904560060163</v>
      </c>
      <c r="R99" s="6">
        <v>30.038510911424904</v>
      </c>
      <c r="S99" s="6">
        <v>29.789419619928097</v>
      </c>
      <c r="T99" s="6">
        <v>7.3900293255131961</v>
      </c>
    </row>
    <row r="100" spans="1:20" hidden="1">
      <c r="A100" s="9" t="s">
        <v>154</v>
      </c>
      <c r="B100" s="9" t="s">
        <v>146</v>
      </c>
      <c r="C100" s="9" t="s">
        <v>146</v>
      </c>
      <c r="D100" s="6">
        <f t="shared" si="7"/>
        <v>1207874.5401506773</v>
      </c>
      <c r="E100" s="19">
        <v>993.1233836548405</v>
      </c>
      <c r="F100" s="6">
        <v>164.553909748536</v>
      </c>
      <c r="G100" s="6">
        <v>96.444084517411468</v>
      </c>
      <c r="H100" s="6">
        <v>96.525096525096529</v>
      </c>
      <c r="I100" s="6">
        <v>87.143625605164061</v>
      </c>
      <c r="J100" s="6">
        <v>192.98366531118614</v>
      </c>
      <c r="K100" s="6">
        <v>77.152151005635218</v>
      </c>
      <c r="L100" s="6">
        <v>4.5787545787545794</v>
      </c>
      <c r="M100" s="6">
        <v>23.20983409266741</v>
      </c>
      <c r="N100" s="6">
        <v>11.613902271163109</v>
      </c>
      <c r="O100" s="6">
        <v>18.217575820308458</v>
      </c>
      <c r="P100" s="6">
        <v>96.185993879073123</v>
      </c>
      <c r="Q100" s="6">
        <v>95.713406713611818</v>
      </c>
      <c r="R100" s="6">
        <v>13.863928112965342</v>
      </c>
      <c r="S100" s="6">
        <v>13.353877760657422</v>
      </c>
      <c r="T100" s="6">
        <v>1.5835777126099706</v>
      </c>
    </row>
    <row r="101" spans="1:20" hidden="1">
      <c r="A101" s="9" t="s">
        <v>155</v>
      </c>
      <c r="B101" s="9" t="s">
        <v>146</v>
      </c>
      <c r="C101" s="9" t="s">
        <v>146</v>
      </c>
      <c r="D101" s="6">
        <f t="shared" si="7"/>
        <v>1954131.4180707945</v>
      </c>
      <c r="E101" s="19">
        <v>932.1405018331908</v>
      </c>
      <c r="F101" s="6">
        <v>117.70582156389941</v>
      </c>
      <c r="G101" s="6">
        <v>69.20415224913495</v>
      </c>
      <c r="H101" s="6">
        <v>68.94649751792609</v>
      </c>
      <c r="I101" s="6">
        <v>62.192245624198286</v>
      </c>
      <c r="J101" s="6">
        <v>137.84547522227584</v>
      </c>
      <c r="K101" s="6">
        <v>55.161039080038485</v>
      </c>
      <c r="L101" s="6">
        <v>14.652014652014651</v>
      </c>
      <c r="M101" s="6">
        <v>73.927619702570283</v>
      </c>
      <c r="N101" s="6">
        <v>36.992429456297316</v>
      </c>
      <c r="O101" s="6">
        <v>58.793085601904565</v>
      </c>
      <c r="P101" s="6">
        <v>68.667541084792845</v>
      </c>
      <c r="Q101" s="6">
        <v>68.366719081151302</v>
      </c>
      <c r="R101" s="6">
        <v>43.902439024390247</v>
      </c>
      <c r="S101" s="6">
        <v>44.170518746789938</v>
      </c>
      <c r="T101" s="6">
        <v>11.612903225806452</v>
      </c>
    </row>
    <row r="102" spans="1:20" hidden="1">
      <c r="A102" s="9" t="s">
        <v>156</v>
      </c>
      <c r="B102" s="9" t="s">
        <v>146</v>
      </c>
      <c r="C102" s="9" t="s">
        <v>146</v>
      </c>
      <c r="D102" s="6">
        <f t="shared" si="7"/>
        <v>554599.64220523369</v>
      </c>
      <c r="E102" s="19">
        <v>396.9692158284343</v>
      </c>
      <c r="F102" s="6">
        <v>62.659317946951433</v>
      </c>
      <c r="G102" s="6">
        <v>36.810719281454759</v>
      </c>
      <c r="H102" s="6">
        <v>36.541643684500826</v>
      </c>
      <c r="I102" s="6">
        <v>33.144370422476932</v>
      </c>
      <c r="J102" s="6">
        <v>73.058101867806187</v>
      </c>
      <c r="K102" s="6">
        <v>29.321482567462315</v>
      </c>
      <c r="L102" s="6">
        <v>2.7472527472527473</v>
      </c>
      <c r="M102" s="6">
        <v>13.753975758617726</v>
      </c>
      <c r="N102" s="6">
        <v>6.8823124569855469</v>
      </c>
      <c r="O102" s="6">
        <v>10.764931166545905</v>
      </c>
      <c r="P102" s="6">
        <v>36.776997659645602</v>
      </c>
      <c r="Q102" s="6">
        <v>36.234361113010188</v>
      </c>
      <c r="R102" s="6">
        <v>8.472400513478819</v>
      </c>
      <c r="S102" s="6">
        <v>8.2177709296353356</v>
      </c>
      <c r="T102" s="6">
        <v>1.5835777126099706</v>
      </c>
    </row>
    <row r="103" spans="1:20">
      <c r="A103" s="9" t="s">
        <v>157</v>
      </c>
      <c r="B103" s="9" t="s">
        <v>146</v>
      </c>
      <c r="C103" s="9" t="s">
        <v>158</v>
      </c>
      <c r="D103" s="6">
        <f t="shared" si="7"/>
        <v>1972403.1712232872</v>
      </c>
      <c r="E103" s="19">
        <v>934.51586840210575</v>
      </c>
      <c r="F103" s="6">
        <v>117.70582156389941</v>
      </c>
      <c r="G103" s="6">
        <v>69.20415224913495</v>
      </c>
      <c r="H103" s="6">
        <v>68.94649751792609</v>
      </c>
      <c r="I103" s="6">
        <v>62.192245624198286</v>
      </c>
      <c r="J103" s="6">
        <v>137.84547522227584</v>
      </c>
      <c r="K103" s="6">
        <v>55.161039080038485</v>
      </c>
      <c r="L103" s="6">
        <v>14.652014652014651</v>
      </c>
      <c r="M103" s="6">
        <v>73.927619702570283</v>
      </c>
      <c r="N103" s="6">
        <v>36.992429456297316</v>
      </c>
      <c r="O103" s="6">
        <v>58.793085601904565</v>
      </c>
      <c r="P103" s="6">
        <v>68.667541084792845</v>
      </c>
      <c r="Q103" s="6">
        <v>68.366719081151302</v>
      </c>
      <c r="R103" s="6">
        <v>43.902439024390247</v>
      </c>
      <c r="S103" s="6">
        <v>44.170518746789938</v>
      </c>
      <c r="T103" s="6">
        <v>13.988269794721408</v>
      </c>
    </row>
    <row r="104" spans="1:20">
      <c r="A104" s="9" t="s">
        <v>159</v>
      </c>
      <c r="B104" s="9" t="s">
        <v>146</v>
      </c>
      <c r="C104" s="9" t="s">
        <v>158</v>
      </c>
      <c r="D104" s="6">
        <f t="shared" si="7"/>
        <v>2098141.5176234501</v>
      </c>
      <c r="E104" s="19">
        <v>926.02190949538397</v>
      </c>
      <c r="F104" s="6">
        <v>109.50740613158801</v>
      </c>
      <c r="G104" s="6">
        <v>64.050651549731285</v>
      </c>
      <c r="H104" s="6">
        <v>64.809707666850528</v>
      </c>
      <c r="I104" s="6">
        <v>58.095750403442707</v>
      </c>
      <c r="J104" s="6">
        <v>129.57474670893927</v>
      </c>
      <c r="K104" s="6">
        <v>51.4958537591057</v>
      </c>
      <c r="L104" s="6">
        <v>16.483516483516485</v>
      </c>
      <c r="M104" s="6">
        <v>82.52385455170635</v>
      </c>
      <c r="N104" s="6">
        <v>41.293874741913285</v>
      </c>
      <c r="O104" s="6">
        <v>66.245730255667112</v>
      </c>
      <c r="P104" s="6">
        <v>64.295450453925881</v>
      </c>
      <c r="Q104" s="6">
        <v>64.264715936282215</v>
      </c>
      <c r="R104" s="6">
        <v>49.29396662387677</v>
      </c>
      <c r="S104" s="6">
        <v>49.306625577812021</v>
      </c>
      <c r="T104" s="6">
        <v>14.780058651026392</v>
      </c>
    </row>
    <row r="105" spans="1:20" hidden="1">
      <c r="A105" s="9" t="s">
        <v>160</v>
      </c>
      <c r="B105" s="9" t="s">
        <v>146</v>
      </c>
      <c r="C105" s="9" t="s">
        <v>161</v>
      </c>
      <c r="D105" s="6">
        <f t="shared" si="7"/>
        <v>4100288.9969522236</v>
      </c>
      <c r="E105" s="19">
        <v>1545.8435953851033</v>
      </c>
      <c r="F105" s="6">
        <v>155.76989321391662</v>
      </c>
      <c r="G105" s="6">
        <v>90.554369432378721</v>
      </c>
      <c r="H105" s="6">
        <v>93.077771649200216</v>
      </c>
      <c r="I105" s="6">
        <v>83.419539040840817</v>
      </c>
      <c r="J105" s="6">
        <v>186.09139155007236</v>
      </c>
      <c r="K105" s="6">
        <v>73.303706418655793</v>
      </c>
      <c r="L105" s="6">
        <v>35.103785103785107</v>
      </c>
      <c r="M105" s="6">
        <v>174.50356743746238</v>
      </c>
      <c r="N105" s="6">
        <v>87.319339298004124</v>
      </c>
      <c r="O105" s="6">
        <v>139.94410516509677</v>
      </c>
      <c r="P105" s="6">
        <v>91.813903248206159</v>
      </c>
      <c r="Q105" s="6">
        <v>91.61140356874273</v>
      </c>
      <c r="R105" s="6">
        <v>103.97946084724005</v>
      </c>
      <c r="S105" s="6">
        <v>104.77657935285053</v>
      </c>
      <c r="T105" s="6">
        <v>34.574780058651022</v>
      </c>
    </row>
    <row r="106" spans="1:20" hidden="1">
      <c r="A106" s="9" t="s">
        <v>162</v>
      </c>
      <c r="B106" s="9" t="s">
        <v>146</v>
      </c>
      <c r="C106" s="9" t="s">
        <v>161</v>
      </c>
      <c r="D106" s="6">
        <f t="shared" si="7"/>
        <v>1521393.2924757877</v>
      </c>
      <c r="E106" s="19">
        <v>736.80861409114584</v>
      </c>
      <c r="F106" s="6">
        <v>93.696176369273175</v>
      </c>
      <c r="G106" s="6">
        <v>55.216078922182135</v>
      </c>
      <c r="H106" s="6">
        <v>55.157198014340871</v>
      </c>
      <c r="I106" s="6">
        <v>49.902759961931565</v>
      </c>
      <c r="J106" s="6">
        <v>110.27638017782067</v>
      </c>
      <c r="K106" s="6">
        <v>44.165483117240122</v>
      </c>
      <c r="L106" s="6">
        <v>10.989010989010989</v>
      </c>
      <c r="M106" s="6">
        <v>55.015903034470902</v>
      </c>
      <c r="N106" s="6">
        <v>27.529249827942188</v>
      </c>
      <c r="O106" s="6">
        <v>46.372011178966979</v>
      </c>
      <c r="P106" s="6">
        <v>55.294087390376255</v>
      </c>
      <c r="Q106" s="6">
        <v>55.377042455732557</v>
      </c>
      <c r="R106" s="6">
        <v>33.889602053915276</v>
      </c>
      <c r="S106" s="6">
        <v>33.898305084745765</v>
      </c>
      <c r="T106" s="6">
        <v>10.029325513196481</v>
      </c>
    </row>
    <row r="107" spans="1:20" hidden="1">
      <c r="A107" s="27" t="s">
        <v>146</v>
      </c>
      <c r="B107" s="28"/>
      <c r="C107" s="29"/>
      <c r="D107" s="14">
        <f>SUM(D94:D106)</f>
        <v>25028471.841773052</v>
      </c>
      <c r="E107" s="14">
        <v>12210.566865609926</v>
      </c>
      <c r="F107" s="14">
        <v>1565.8973475714779</v>
      </c>
      <c r="G107" s="14">
        <v>918.79555326511081</v>
      </c>
      <c r="H107" s="14">
        <v>921.81467181467178</v>
      </c>
      <c r="I107" s="14">
        <v>830.09889518765249</v>
      </c>
      <c r="J107" s="14">
        <v>1842.9940037218278</v>
      </c>
      <c r="K107" s="14">
        <v>735.05291611307098</v>
      </c>
      <c r="L107" s="14">
        <v>183.45543345543345</v>
      </c>
      <c r="M107" s="14">
        <v>919.79712885756044</v>
      </c>
      <c r="N107" s="14">
        <v>460.2546455609085</v>
      </c>
      <c r="O107" s="14">
        <v>737.81182072249248</v>
      </c>
      <c r="P107" s="14">
        <v>917.11030527479875</v>
      </c>
      <c r="Q107" s="14">
        <v>914.06303411499289</v>
      </c>
      <c r="R107" s="14">
        <v>549.1655969191271</v>
      </c>
      <c r="S107" s="14">
        <v>549.5634309193631</v>
      </c>
      <c r="T107" s="14">
        <v>164.69208211143695</v>
      </c>
    </row>
    <row r="108" spans="1:20" hidden="1">
      <c r="A108" s="11" t="s">
        <v>163</v>
      </c>
      <c r="B108" s="11" t="s">
        <v>67</v>
      </c>
      <c r="C108" s="11" t="s">
        <v>164</v>
      </c>
      <c r="D108" s="20">
        <f t="shared" ref="D108:D119" si="8">SUMPRODUCT($F$3:$T$3,F108:T108)</f>
        <v>2174973.6640986325</v>
      </c>
      <c r="E108" s="6">
        <v>1076.1978158042104</v>
      </c>
      <c r="F108" s="6">
        <v>139.37306234929383</v>
      </c>
      <c r="G108" s="6">
        <v>88.345726275491415</v>
      </c>
      <c r="H108" s="6">
        <v>82.735797021511303</v>
      </c>
      <c r="I108" s="6">
        <v>67.033558157818504</v>
      </c>
      <c r="J108" s="6">
        <v>165.414570266731</v>
      </c>
      <c r="K108" s="6">
        <v>65.240298712603661</v>
      </c>
      <c r="L108" s="6">
        <v>16.78876678876679</v>
      </c>
      <c r="M108" s="6">
        <v>77.366113642224704</v>
      </c>
      <c r="N108" s="6">
        <v>38.713007570543702</v>
      </c>
      <c r="O108" s="6">
        <v>62.105372114687917</v>
      </c>
      <c r="P108" s="6">
        <v>77.154540544711054</v>
      </c>
      <c r="Q108" s="6">
        <v>82.040062897381546</v>
      </c>
      <c r="R108" s="6">
        <v>50.064184852374837</v>
      </c>
      <c r="S108" s="6">
        <v>49.306625577812021</v>
      </c>
      <c r="T108" s="6">
        <v>14.516129032258064</v>
      </c>
    </row>
    <row r="109" spans="1:20" hidden="1">
      <c r="A109" s="11" t="s">
        <v>165</v>
      </c>
      <c r="B109" s="11" t="s">
        <v>67</v>
      </c>
      <c r="C109" s="11" t="s">
        <v>164</v>
      </c>
      <c r="D109" s="20">
        <f t="shared" si="8"/>
        <v>2361951.8773882384</v>
      </c>
      <c r="E109" s="6">
        <v>1159.77912447008</v>
      </c>
      <c r="F109" s="6">
        <v>152.2562866000689</v>
      </c>
      <c r="G109" s="6">
        <v>88.345726275491415</v>
      </c>
      <c r="H109" s="6">
        <v>86.872586872586879</v>
      </c>
      <c r="I109" s="6">
        <v>70.757644722141762</v>
      </c>
      <c r="J109" s="6">
        <v>173.68529878006754</v>
      </c>
      <c r="K109" s="6">
        <v>79.168002932148269</v>
      </c>
      <c r="L109" s="6">
        <v>19.841269841269842</v>
      </c>
      <c r="M109" s="6">
        <v>85.962348491360785</v>
      </c>
      <c r="N109" s="6">
        <v>43.014452856159664</v>
      </c>
      <c r="O109" s="6">
        <v>62.105372114687917</v>
      </c>
      <c r="P109" s="6">
        <v>82.298176581025118</v>
      </c>
      <c r="Q109" s="6">
        <v>86.142066042250633</v>
      </c>
      <c r="R109" s="6">
        <v>53.915275994865212</v>
      </c>
      <c r="S109" s="6">
        <v>59.578839239856194</v>
      </c>
      <c r="T109" s="6">
        <v>15.835777126099709</v>
      </c>
    </row>
    <row r="110" spans="1:20" hidden="1">
      <c r="A110" s="11" t="s">
        <v>166</v>
      </c>
      <c r="B110" s="11" t="s">
        <v>67</v>
      </c>
      <c r="C110" s="11" t="s">
        <v>167</v>
      </c>
      <c r="D110" s="20">
        <f t="shared" si="8"/>
        <v>1695044.9614300511</v>
      </c>
      <c r="E110" s="6">
        <v>783.38127768753668</v>
      </c>
      <c r="F110" s="6">
        <v>121.80502928005512</v>
      </c>
      <c r="G110" s="6">
        <v>44.172863137745708</v>
      </c>
      <c r="H110" s="6">
        <v>48.262548262548265</v>
      </c>
      <c r="I110" s="6">
        <v>44.689038771879012</v>
      </c>
      <c r="J110" s="6">
        <v>96.491832655593072</v>
      </c>
      <c r="K110" s="6">
        <v>57.176891006551514</v>
      </c>
      <c r="L110" s="6">
        <v>14.346764346764346</v>
      </c>
      <c r="M110" s="6">
        <v>60.173643943952548</v>
      </c>
      <c r="N110" s="6">
        <v>30.110116999311767</v>
      </c>
      <c r="O110" s="6">
        <v>57.965013973708729</v>
      </c>
      <c r="P110" s="6">
        <v>69.439086490239944</v>
      </c>
      <c r="Q110" s="6">
        <v>47.856703356805909</v>
      </c>
      <c r="R110" s="6">
        <v>38.510911424903725</v>
      </c>
      <c r="S110" s="6">
        <v>43.143297380585516</v>
      </c>
      <c r="T110" s="6">
        <v>9.2375366568914945</v>
      </c>
    </row>
    <row r="111" spans="1:20" hidden="1">
      <c r="A111" s="11" t="s">
        <v>168</v>
      </c>
      <c r="B111" s="11" t="s">
        <v>67</v>
      </c>
      <c r="C111" s="11" t="s">
        <v>167</v>
      </c>
      <c r="D111" s="20">
        <f t="shared" si="8"/>
        <v>2925982.9509911528</v>
      </c>
      <c r="E111" s="6">
        <v>1469.3417680691671</v>
      </c>
      <c r="F111" s="6">
        <v>199.10437478470547</v>
      </c>
      <c r="G111" s="6">
        <v>117.79430170065523</v>
      </c>
      <c r="H111" s="6">
        <v>113.76172090457804</v>
      </c>
      <c r="I111" s="6">
        <v>111.72259692969752</v>
      </c>
      <c r="J111" s="6">
        <v>227.44503411675512</v>
      </c>
      <c r="K111" s="6">
        <v>61.575113391670861</v>
      </c>
      <c r="L111" s="6">
        <v>21.367521367521366</v>
      </c>
      <c r="M111" s="6">
        <v>111.75105303876902</v>
      </c>
      <c r="N111" s="6">
        <v>55.918788713007572</v>
      </c>
      <c r="O111" s="6">
        <v>82.807162819583894</v>
      </c>
      <c r="P111" s="6">
        <v>115.21744721343518</v>
      </c>
      <c r="Q111" s="6">
        <v>112.80508648389963</v>
      </c>
      <c r="R111" s="6">
        <v>69.319640564826699</v>
      </c>
      <c r="S111" s="6">
        <v>52.388289676425266</v>
      </c>
      <c r="T111" s="6">
        <v>16.363636363636363</v>
      </c>
    </row>
    <row r="112" spans="1:20" hidden="1">
      <c r="A112" s="11" t="s">
        <v>169</v>
      </c>
      <c r="B112" s="11" t="s">
        <v>67</v>
      </c>
      <c r="C112" s="11" t="s">
        <v>67</v>
      </c>
      <c r="D112" s="20">
        <f t="shared" si="8"/>
        <v>2873823.5900555663</v>
      </c>
      <c r="E112" s="6">
        <v>1232.1847409649374</v>
      </c>
      <c r="F112" s="6">
        <v>163.96830864622805</v>
      </c>
      <c r="G112" s="6">
        <v>73.621438562909518</v>
      </c>
      <c r="H112" s="6">
        <v>75.841147269718704</v>
      </c>
      <c r="I112" s="6">
        <v>74.481731286465021</v>
      </c>
      <c r="J112" s="6">
        <v>151.63002274450341</v>
      </c>
      <c r="K112" s="6">
        <v>77.335410271681866</v>
      </c>
      <c r="L112" s="6">
        <v>18.315018315018317</v>
      </c>
      <c r="M112" s="6">
        <v>120.3472878879051</v>
      </c>
      <c r="N112" s="6">
        <v>60.220233998623534</v>
      </c>
      <c r="O112" s="6">
        <v>92.744022357933957</v>
      </c>
      <c r="P112" s="6">
        <v>97.729084689967337</v>
      </c>
      <c r="Q112" s="6">
        <v>75.203390989266424</v>
      </c>
      <c r="R112" s="6">
        <v>69.319640564826699</v>
      </c>
      <c r="S112" s="6">
        <v>61.633281972265017</v>
      </c>
      <c r="T112" s="6">
        <v>19.794721407624635</v>
      </c>
    </row>
    <row r="113" spans="1:20" hidden="1">
      <c r="A113" s="11" t="s">
        <v>170</v>
      </c>
      <c r="B113" s="11" t="s">
        <v>67</v>
      </c>
      <c r="C113" s="11" t="s">
        <v>67</v>
      </c>
      <c r="D113" s="20">
        <f t="shared" si="8"/>
        <v>2237292.1225324189</v>
      </c>
      <c r="E113" s="6">
        <v>1102.2046671824166</v>
      </c>
      <c r="F113" s="6">
        <v>117.12022046159146</v>
      </c>
      <c r="G113" s="6">
        <v>88.345726275491415</v>
      </c>
      <c r="H113" s="6">
        <v>89.630446773303916</v>
      </c>
      <c r="I113" s="6">
        <v>74.481731286465021</v>
      </c>
      <c r="J113" s="6">
        <v>179.19911778895857</v>
      </c>
      <c r="K113" s="6">
        <v>71.104595226096123</v>
      </c>
      <c r="L113" s="6">
        <v>16.78876678876679</v>
      </c>
      <c r="M113" s="6">
        <v>85.962348491360785</v>
      </c>
      <c r="N113" s="6">
        <v>43.014452856159664</v>
      </c>
      <c r="O113" s="6">
        <v>66.245730255667112</v>
      </c>
      <c r="P113" s="6">
        <v>77.154540544711054</v>
      </c>
      <c r="Q113" s="6">
        <v>88.876734805496682</v>
      </c>
      <c r="R113" s="6">
        <v>42.362002567394093</v>
      </c>
      <c r="S113" s="6">
        <v>51.361068310220851</v>
      </c>
      <c r="T113" s="6">
        <v>10.557184750733137</v>
      </c>
    </row>
    <row r="114" spans="1:20" hidden="1">
      <c r="A114" s="11" t="s">
        <v>171</v>
      </c>
      <c r="B114" s="11" t="s">
        <v>67</v>
      </c>
      <c r="C114" s="11" t="s">
        <v>172</v>
      </c>
      <c r="D114" s="20">
        <f t="shared" si="8"/>
        <v>1806267.2420225476</v>
      </c>
      <c r="E114" s="6">
        <v>902.43731042689876</v>
      </c>
      <c r="F114" s="6">
        <v>105.40819841543231</v>
      </c>
      <c r="G114" s="6">
        <v>73.621438562909518</v>
      </c>
      <c r="H114" s="6">
        <v>75.841147269718704</v>
      </c>
      <c r="I114" s="6">
        <v>73.736913973600366</v>
      </c>
      <c r="J114" s="6">
        <v>151.63002274450341</v>
      </c>
      <c r="K114" s="6">
        <v>39.400742200027487</v>
      </c>
      <c r="L114" s="6">
        <v>12.210012210012209</v>
      </c>
      <c r="M114" s="6">
        <v>68.769878793088623</v>
      </c>
      <c r="N114" s="6">
        <v>34.411562284927733</v>
      </c>
      <c r="O114" s="6">
        <v>57.965013973708729</v>
      </c>
      <c r="P114" s="6">
        <v>64.295450453925881</v>
      </c>
      <c r="Q114" s="6">
        <v>75.203390989266424</v>
      </c>
      <c r="R114" s="6">
        <v>26.957637997432606</v>
      </c>
      <c r="S114" s="6">
        <v>29.789419619928097</v>
      </c>
      <c r="T114" s="6">
        <v>13.196480938416423</v>
      </c>
    </row>
    <row r="115" spans="1:20" hidden="1">
      <c r="A115" s="11" t="s">
        <v>173</v>
      </c>
      <c r="B115" s="11" t="s">
        <v>67</v>
      </c>
      <c r="C115" s="11" t="s">
        <v>174</v>
      </c>
      <c r="D115" s="20">
        <f t="shared" si="8"/>
        <v>572938.08250586409</v>
      </c>
      <c r="E115" s="6">
        <v>326.05731198439156</v>
      </c>
      <c r="F115" s="6">
        <v>40.992077161557013</v>
      </c>
      <c r="G115" s="6">
        <v>29.448575425163806</v>
      </c>
      <c r="H115" s="6">
        <v>27.578599007170435</v>
      </c>
      <c r="I115" s="6">
        <v>33.516779078909252</v>
      </c>
      <c r="J115" s="6">
        <v>55.138190088910335</v>
      </c>
      <c r="K115" s="6">
        <v>18.325926604663948</v>
      </c>
      <c r="L115" s="6">
        <v>3.0525030525030523</v>
      </c>
      <c r="M115" s="6">
        <v>17.192469698272156</v>
      </c>
      <c r="N115" s="6">
        <v>10.753613214039916</v>
      </c>
      <c r="O115" s="6">
        <v>12.421074422937584</v>
      </c>
      <c r="P115" s="6">
        <v>25.718180181570354</v>
      </c>
      <c r="Q115" s="6">
        <v>27.346687632460519</v>
      </c>
      <c r="R115" s="6">
        <v>7.7021822849807444</v>
      </c>
      <c r="S115" s="6">
        <v>10.272213662044171</v>
      </c>
      <c r="T115" s="6">
        <v>6.5982404692082115</v>
      </c>
    </row>
    <row r="116" spans="1:20" hidden="1">
      <c r="A116" s="11" t="s">
        <v>175</v>
      </c>
      <c r="B116" s="11" t="s">
        <v>67</v>
      </c>
      <c r="C116" s="11" t="s">
        <v>176</v>
      </c>
      <c r="D116" s="20">
        <f t="shared" si="8"/>
        <v>2585954.2166948831</v>
      </c>
      <c r="E116" s="6">
        <v>1340.8759965419126</v>
      </c>
      <c r="F116" s="6">
        <v>155.18429211160867</v>
      </c>
      <c r="G116" s="6">
        <v>117.79430170065523</v>
      </c>
      <c r="H116" s="6">
        <v>117.20904578047436</v>
      </c>
      <c r="I116" s="6">
        <v>81.929904415111508</v>
      </c>
      <c r="J116" s="6">
        <v>234.33730787786891</v>
      </c>
      <c r="K116" s="6">
        <v>71.104595226096123</v>
      </c>
      <c r="L116" s="6">
        <v>19.841269841269842</v>
      </c>
      <c r="M116" s="6">
        <v>90.260465915928819</v>
      </c>
      <c r="N116" s="6">
        <v>45.165175498967656</v>
      </c>
      <c r="O116" s="6">
        <v>70.386088396646315</v>
      </c>
      <c r="P116" s="6">
        <v>95.157266671810291</v>
      </c>
      <c r="Q116" s="6">
        <v>116.22342243795721</v>
      </c>
      <c r="R116" s="6">
        <v>57.766367137355587</v>
      </c>
      <c r="S116" s="6">
        <v>51.361068310220851</v>
      </c>
      <c r="T116" s="6">
        <v>17.15542521994135</v>
      </c>
    </row>
    <row r="117" spans="1:20" hidden="1">
      <c r="A117" s="11" t="s">
        <v>177</v>
      </c>
      <c r="B117" s="11" t="s">
        <v>67</v>
      </c>
      <c r="C117" s="11" t="s">
        <v>176</v>
      </c>
      <c r="D117" s="20">
        <f t="shared" si="8"/>
        <v>1848010.1762383298</v>
      </c>
      <c r="E117" s="6">
        <v>882.58848584236421</v>
      </c>
      <c r="F117" s="6">
        <v>117.12022046159146</v>
      </c>
      <c r="G117" s="6">
        <v>58.897150850327613</v>
      </c>
      <c r="H117" s="6">
        <v>62.051847766133484</v>
      </c>
      <c r="I117" s="6">
        <v>67.033558157818504</v>
      </c>
      <c r="J117" s="6">
        <v>124.06092770004824</v>
      </c>
      <c r="K117" s="6">
        <v>51.4958537591057</v>
      </c>
      <c r="L117" s="6">
        <v>12.210012210012209</v>
      </c>
      <c r="M117" s="6">
        <v>73.06799621765667</v>
      </c>
      <c r="N117" s="6">
        <v>36.562284927735718</v>
      </c>
      <c r="O117" s="6">
        <v>53.824655832729533</v>
      </c>
      <c r="P117" s="6">
        <v>72.010904508396976</v>
      </c>
      <c r="Q117" s="6">
        <v>61.530047173036166</v>
      </c>
      <c r="R117" s="6">
        <v>46.213093709884468</v>
      </c>
      <c r="S117" s="6">
        <v>35.952747817154595</v>
      </c>
      <c r="T117" s="6">
        <v>10.557184750733137</v>
      </c>
    </row>
    <row r="118" spans="1:20" hidden="1">
      <c r="A118" s="11" t="s">
        <v>178</v>
      </c>
      <c r="B118" s="11" t="s">
        <v>67</v>
      </c>
      <c r="C118" s="11" t="s">
        <v>174</v>
      </c>
      <c r="D118" s="20">
        <f t="shared" si="8"/>
        <v>3415388.6038738117</v>
      </c>
      <c r="E118" s="6">
        <v>1672.1326304898116</v>
      </c>
      <c r="F118" s="6">
        <v>222.52841887702377</v>
      </c>
      <c r="G118" s="6">
        <v>120.7391592431716</v>
      </c>
      <c r="H118" s="6">
        <v>124.10369553226697</v>
      </c>
      <c r="I118" s="6">
        <v>107.99851036537427</v>
      </c>
      <c r="J118" s="6">
        <v>248.12185540009648</v>
      </c>
      <c r="K118" s="6">
        <v>126.81541210427453</v>
      </c>
      <c r="L118" s="6">
        <v>24.420024420024419</v>
      </c>
      <c r="M118" s="6">
        <v>111.75105303876902</v>
      </c>
      <c r="N118" s="6">
        <v>53.768066070199588</v>
      </c>
      <c r="O118" s="6">
        <v>99.368595383500676</v>
      </c>
      <c r="P118" s="6">
        <v>118.30362883522362</v>
      </c>
      <c r="Q118" s="6">
        <v>116.22342243795721</v>
      </c>
      <c r="R118" s="6">
        <v>75.481386392811302</v>
      </c>
      <c r="S118" s="6">
        <v>93.477144324601952</v>
      </c>
      <c r="T118" s="6">
        <v>29.032258064516128</v>
      </c>
    </row>
    <row r="119" spans="1:20" hidden="1">
      <c r="A119" s="11" t="s">
        <v>179</v>
      </c>
      <c r="B119" s="11" t="s">
        <v>67</v>
      </c>
      <c r="C119" s="11" t="s">
        <v>67</v>
      </c>
      <c r="D119" s="20">
        <f t="shared" si="8"/>
        <v>2652401.8031691317</v>
      </c>
      <c r="E119" s="6">
        <v>1300.3592435948076</v>
      </c>
      <c r="F119" s="6">
        <v>163.96830864622805</v>
      </c>
      <c r="G119" s="6">
        <v>95.707870131782371</v>
      </c>
      <c r="H119" s="6">
        <v>96.525096525096529</v>
      </c>
      <c r="I119" s="6">
        <v>93.102164108081269</v>
      </c>
      <c r="J119" s="6">
        <v>192.98366531118614</v>
      </c>
      <c r="K119" s="6">
        <v>78.801484400054974</v>
      </c>
      <c r="L119" s="6">
        <v>19.841269841269842</v>
      </c>
      <c r="M119" s="6">
        <v>94.558583340496867</v>
      </c>
      <c r="N119" s="6">
        <v>47.315898141775634</v>
      </c>
      <c r="O119" s="6">
        <v>82.807162819583894</v>
      </c>
      <c r="P119" s="6">
        <v>100.30090270812437</v>
      </c>
      <c r="Q119" s="6">
        <v>102.55007862172694</v>
      </c>
      <c r="R119" s="6">
        <v>58.536585365853661</v>
      </c>
      <c r="S119" s="6">
        <v>57.524396507447356</v>
      </c>
      <c r="T119" s="6">
        <v>15.835777126099709</v>
      </c>
    </row>
    <row r="120" spans="1:20" hidden="1">
      <c r="A120" s="30" t="s">
        <v>67</v>
      </c>
      <c r="B120" s="31"/>
      <c r="C120" s="32"/>
      <c r="D120" s="13">
        <f>SUM(D108:D119)</f>
        <v>27150029.291000627</v>
      </c>
      <c r="E120" s="13">
        <v>13247.540373058535</v>
      </c>
      <c r="F120" s="13">
        <v>1698.8287977953842</v>
      </c>
      <c r="G120" s="13">
        <v>996.83427814179493</v>
      </c>
      <c r="H120" s="13">
        <v>1000.4136789851076</v>
      </c>
      <c r="I120" s="13">
        <v>900.48413125336197</v>
      </c>
      <c r="J120" s="13">
        <v>2000.1378454752223</v>
      </c>
      <c r="K120" s="13">
        <v>797.54432583497498</v>
      </c>
      <c r="L120" s="13">
        <v>199.023199023199</v>
      </c>
      <c r="M120" s="13">
        <v>997.16324249978504</v>
      </c>
      <c r="N120" s="13">
        <v>498.96765313145215</v>
      </c>
      <c r="O120" s="13">
        <v>800.74526446537629</v>
      </c>
      <c r="P120" s="13">
        <v>994.77920942314131</v>
      </c>
      <c r="Q120" s="13">
        <v>992.00109386750535</v>
      </c>
      <c r="R120" s="13">
        <v>596.14890885750958</v>
      </c>
      <c r="S120" s="13">
        <v>595.78839239856188</v>
      </c>
      <c r="T120" s="13">
        <v>178.68035190615836</v>
      </c>
    </row>
    <row r="121" spans="1:20" hidden="1">
      <c r="A121" s="5" t="s">
        <v>180</v>
      </c>
      <c r="B121" s="5" t="s">
        <v>181</v>
      </c>
      <c r="C121" s="5" t="s">
        <v>182</v>
      </c>
      <c r="D121" s="19">
        <f t="shared" ref="D121:D133" si="9">SUMPRODUCT(F$3:T$3,F121:T121)</f>
        <v>2241363.1959646246</v>
      </c>
      <c r="E121" s="19">
        <v>1260.5220640599985</v>
      </c>
      <c r="F121" s="6">
        <v>141.1298656562177</v>
      </c>
      <c r="G121" s="6">
        <v>82.456011190458668</v>
      </c>
      <c r="H121" s="6">
        <v>82.735797021511303</v>
      </c>
      <c r="I121" s="6">
        <v>74.481731286465021</v>
      </c>
      <c r="J121" s="6">
        <v>243.98649114342822</v>
      </c>
      <c r="K121" s="6">
        <v>97.127411004718937</v>
      </c>
      <c r="L121" s="6">
        <v>10.683760683760683</v>
      </c>
      <c r="M121" s="6">
        <v>60.173643943952548</v>
      </c>
      <c r="N121" s="6">
        <v>30.110116999311767</v>
      </c>
      <c r="O121" s="6">
        <v>48.856226063554494</v>
      </c>
      <c r="P121" s="6">
        <v>121.13262865519637</v>
      </c>
      <c r="Q121" s="6">
        <v>121.00909277363779</v>
      </c>
      <c r="R121" s="6">
        <v>68.549422336328632</v>
      </c>
      <c r="S121" s="6">
        <v>67.79661016949153</v>
      </c>
      <c r="T121" s="6">
        <v>10.293255131964809</v>
      </c>
    </row>
    <row r="122" spans="1:20" hidden="1">
      <c r="A122" s="5" t="s">
        <v>183</v>
      </c>
      <c r="B122" s="5" t="s">
        <v>181</v>
      </c>
      <c r="C122" s="5" t="s">
        <v>184</v>
      </c>
      <c r="D122" s="19">
        <f t="shared" si="9"/>
        <v>1482675.454402755</v>
      </c>
      <c r="E122" s="19">
        <v>684.60412026082201</v>
      </c>
      <c r="F122" s="6">
        <v>71.443334481570787</v>
      </c>
      <c r="G122" s="6">
        <v>41.964219980858431</v>
      </c>
      <c r="H122" s="6">
        <v>42.057363485934914</v>
      </c>
      <c r="I122" s="6">
        <v>37.985682956097158</v>
      </c>
      <c r="J122" s="6">
        <v>113.03328968226619</v>
      </c>
      <c r="K122" s="6">
        <v>45.265038713519949</v>
      </c>
      <c r="L122" s="6">
        <v>8.5470085470085486</v>
      </c>
      <c r="M122" s="6">
        <v>55.015903034470902</v>
      </c>
      <c r="N122" s="6">
        <v>27.529249827942188</v>
      </c>
      <c r="O122" s="6">
        <v>43.887796294379463</v>
      </c>
      <c r="P122" s="6">
        <v>56.322814597639066</v>
      </c>
      <c r="Q122" s="6">
        <v>56.060709646544062</v>
      </c>
      <c r="R122" s="6">
        <v>38.510911424903725</v>
      </c>
      <c r="S122" s="6">
        <v>38.007190549563433</v>
      </c>
      <c r="T122" s="6">
        <v>8.9736070381231681</v>
      </c>
    </row>
    <row r="123" spans="1:20" hidden="1">
      <c r="A123" s="5" t="s">
        <v>185</v>
      </c>
      <c r="B123" s="5" t="s">
        <v>181</v>
      </c>
      <c r="C123" s="5" t="s">
        <v>186</v>
      </c>
      <c r="D123" s="19">
        <f t="shared" si="9"/>
        <v>1029658.2931822124</v>
      </c>
      <c r="E123" s="19">
        <v>432.07907369704782</v>
      </c>
      <c r="F123" s="6">
        <v>49.190492593868406</v>
      </c>
      <c r="G123" s="6">
        <v>28.712361039534713</v>
      </c>
      <c r="H123" s="6">
        <v>28.957528957528957</v>
      </c>
      <c r="I123" s="6">
        <v>26.068605950262757</v>
      </c>
      <c r="J123" s="6">
        <v>57.895099593355852</v>
      </c>
      <c r="K123" s="6">
        <v>23.090667521876576</v>
      </c>
      <c r="L123" s="6">
        <v>8.5470085470085486</v>
      </c>
      <c r="M123" s="6">
        <v>42.981174245680393</v>
      </c>
      <c r="N123" s="6">
        <v>21.507226428079832</v>
      </c>
      <c r="O123" s="6">
        <v>34.779008384225236</v>
      </c>
      <c r="P123" s="6">
        <v>28.804361803358795</v>
      </c>
      <c r="Q123" s="6">
        <v>28.714022014083543</v>
      </c>
      <c r="R123" s="6">
        <v>23.106546854942234</v>
      </c>
      <c r="S123" s="6">
        <v>22.598870056497173</v>
      </c>
      <c r="T123" s="6">
        <v>7.1260997067448679</v>
      </c>
    </row>
    <row r="124" spans="1:20" hidden="1">
      <c r="A124" s="5" t="s">
        <v>187</v>
      </c>
      <c r="B124" s="5" t="s">
        <v>181</v>
      </c>
      <c r="C124" s="5" t="s">
        <v>184</v>
      </c>
      <c r="D124" s="19">
        <f t="shared" si="9"/>
        <v>3199330.4065397773</v>
      </c>
      <c r="E124" s="19">
        <v>1513.167020408717</v>
      </c>
      <c r="F124" s="6">
        <v>177.43713399931104</v>
      </c>
      <c r="G124" s="6">
        <v>103.80622837370241</v>
      </c>
      <c r="H124" s="6">
        <v>104.10921125206839</v>
      </c>
      <c r="I124" s="6">
        <v>93.846981420945923</v>
      </c>
      <c r="J124" s="6">
        <v>239.85112688675994</v>
      </c>
      <c r="K124" s="6">
        <v>95.478077610299167</v>
      </c>
      <c r="L124" s="6">
        <v>29.609279609279607</v>
      </c>
      <c r="M124" s="6">
        <v>122.06653485773232</v>
      </c>
      <c r="N124" s="6">
        <v>61.080523055746731</v>
      </c>
      <c r="O124" s="6">
        <v>98.540523755304832</v>
      </c>
      <c r="P124" s="6">
        <v>119.07517424067072</v>
      </c>
      <c r="Q124" s="6">
        <v>118.95809120120326</v>
      </c>
      <c r="R124" s="6">
        <v>63.157894736842103</v>
      </c>
      <c r="S124" s="6">
        <v>62.660503338469439</v>
      </c>
      <c r="T124" s="6">
        <v>23.48973607038123</v>
      </c>
    </row>
    <row r="125" spans="1:20" hidden="1">
      <c r="A125" s="5" t="s">
        <v>188</v>
      </c>
      <c r="B125" s="5" t="s">
        <v>181</v>
      </c>
      <c r="C125" s="5" t="s">
        <v>189</v>
      </c>
      <c r="D125" s="19">
        <f t="shared" si="9"/>
        <v>1875646.3519794713</v>
      </c>
      <c r="E125" s="19">
        <v>1065.2606922601155</v>
      </c>
      <c r="F125" s="6">
        <v>163.96830864622805</v>
      </c>
      <c r="G125" s="6">
        <v>96.444084517411468</v>
      </c>
      <c r="H125" s="6">
        <v>96.525096525096529</v>
      </c>
      <c r="I125" s="6">
        <v>86.771216948731734</v>
      </c>
      <c r="J125" s="6">
        <v>162.65766076228547</v>
      </c>
      <c r="K125" s="6">
        <v>64.87378018051038</v>
      </c>
      <c r="L125" s="6">
        <v>17.094017094017097</v>
      </c>
      <c r="M125" s="6">
        <v>65.331384853434201</v>
      </c>
      <c r="N125" s="6">
        <v>32.690984170681354</v>
      </c>
      <c r="O125" s="6">
        <v>52.996584204533697</v>
      </c>
      <c r="P125" s="6">
        <v>81.012267571946609</v>
      </c>
      <c r="Q125" s="6">
        <v>80.672728515758536</v>
      </c>
      <c r="R125" s="6">
        <v>26.957637997432606</v>
      </c>
      <c r="S125" s="6">
        <v>26.707755521314844</v>
      </c>
      <c r="T125" s="6">
        <v>10.557184750733137</v>
      </c>
    </row>
    <row r="126" spans="1:20" hidden="1">
      <c r="A126" s="5" t="s">
        <v>190</v>
      </c>
      <c r="B126" s="5" t="s">
        <v>181</v>
      </c>
      <c r="C126" s="5" t="s">
        <v>191</v>
      </c>
      <c r="D126" s="19">
        <f t="shared" si="9"/>
        <v>822428.08793528611</v>
      </c>
      <c r="E126" s="19">
        <v>471.16030557086702</v>
      </c>
      <c r="F126" s="6">
        <v>72.614536686186696</v>
      </c>
      <c r="G126" s="6">
        <v>42.700434366487521</v>
      </c>
      <c r="H126" s="6">
        <v>42.74682846111417</v>
      </c>
      <c r="I126" s="6">
        <v>38.358091612529485</v>
      </c>
      <c r="J126" s="6">
        <v>73.058101867806187</v>
      </c>
      <c r="K126" s="6">
        <v>29.138223301415678</v>
      </c>
      <c r="L126" s="6">
        <v>3.6630036630036629</v>
      </c>
      <c r="M126" s="6">
        <v>27.507951517235451</v>
      </c>
      <c r="N126" s="6">
        <v>13.764624913971094</v>
      </c>
      <c r="O126" s="6">
        <v>22.35793396128765</v>
      </c>
      <c r="P126" s="6">
        <v>36.519815857829904</v>
      </c>
      <c r="Q126" s="6">
        <v>36.234361113010188</v>
      </c>
      <c r="R126" s="6">
        <v>13.863928112965342</v>
      </c>
      <c r="S126" s="6">
        <v>13.353877760657422</v>
      </c>
      <c r="T126" s="6">
        <v>5.2785923753665687</v>
      </c>
    </row>
    <row r="127" spans="1:20" hidden="1">
      <c r="A127" s="5" t="s">
        <v>192</v>
      </c>
      <c r="B127" s="5" t="s">
        <v>181</v>
      </c>
      <c r="C127" s="5" t="s">
        <v>191</v>
      </c>
      <c r="D127" s="19">
        <f t="shared" si="9"/>
        <v>3183643.8422480198</v>
      </c>
      <c r="E127" s="19">
        <v>1269.6687264024972</v>
      </c>
      <c r="F127" s="6">
        <v>131.7602480192904</v>
      </c>
      <c r="G127" s="6">
        <v>77.302510491055003</v>
      </c>
      <c r="H127" s="6">
        <v>77.220077220077215</v>
      </c>
      <c r="I127" s="6">
        <v>69.640418752844781</v>
      </c>
      <c r="J127" s="6">
        <v>175.06375353229029</v>
      </c>
      <c r="K127" s="6">
        <v>69.821780363769633</v>
      </c>
      <c r="L127" s="6">
        <v>7.9365079365079358</v>
      </c>
      <c r="M127" s="6">
        <v>142.69749849565889</v>
      </c>
      <c r="N127" s="6">
        <v>71.403991741225056</v>
      </c>
      <c r="O127" s="6">
        <v>114.27388469102577</v>
      </c>
      <c r="P127" s="6">
        <v>87.184630815523491</v>
      </c>
      <c r="Q127" s="6">
        <v>86.825733233062138</v>
      </c>
      <c r="R127" s="6">
        <v>67.779204107830552</v>
      </c>
      <c r="S127" s="6">
        <v>67.79661016949153</v>
      </c>
      <c r="T127" s="6">
        <v>22.961876832844574</v>
      </c>
    </row>
    <row r="128" spans="1:20" hidden="1">
      <c r="A128" s="5" t="s">
        <v>193</v>
      </c>
      <c r="B128" s="5" t="s">
        <v>181</v>
      </c>
      <c r="C128" s="5" t="s">
        <v>191</v>
      </c>
      <c r="D128" s="19">
        <f t="shared" si="9"/>
        <v>1552065.4682474076</v>
      </c>
      <c r="E128" s="19">
        <v>683.06779411452101</v>
      </c>
      <c r="F128" s="6">
        <v>84.912159834653806</v>
      </c>
      <c r="G128" s="6">
        <v>50.062578222778477</v>
      </c>
      <c r="H128" s="6">
        <v>50.330943188086046</v>
      </c>
      <c r="I128" s="6">
        <v>45.06144742831134</v>
      </c>
      <c r="J128" s="6">
        <v>90.978013646702053</v>
      </c>
      <c r="K128" s="6">
        <v>36.102075411187975</v>
      </c>
      <c r="L128" s="6">
        <v>10.683760683760683</v>
      </c>
      <c r="M128" s="6">
        <v>62.752514398693371</v>
      </c>
      <c r="N128" s="6">
        <v>31.400550584996559</v>
      </c>
      <c r="O128" s="6">
        <v>50.512369319946174</v>
      </c>
      <c r="P128" s="6">
        <v>45.006815317748121</v>
      </c>
      <c r="Q128" s="6">
        <v>45.12203459355986</v>
      </c>
      <c r="R128" s="6">
        <v>34.659820282413349</v>
      </c>
      <c r="S128" s="6">
        <v>34.92552645095018</v>
      </c>
      <c r="T128" s="6">
        <v>10.557184750733137</v>
      </c>
    </row>
    <row r="129" spans="1:20" hidden="1">
      <c r="A129" s="5" t="s">
        <v>194</v>
      </c>
      <c r="B129" s="5" t="s">
        <v>181</v>
      </c>
      <c r="C129" s="5" t="s">
        <v>184</v>
      </c>
      <c r="D129" s="19">
        <f t="shared" si="9"/>
        <v>2183232.03441943</v>
      </c>
      <c r="E129" s="19">
        <v>870.7918617169455</v>
      </c>
      <c r="F129" s="6">
        <v>105.99379951774027</v>
      </c>
      <c r="G129" s="6">
        <v>61.842008392844001</v>
      </c>
      <c r="H129" s="6">
        <v>62.051847766133484</v>
      </c>
      <c r="I129" s="6">
        <v>56.233707121281086</v>
      </c>
      <c r="J129" s="6">
        <v>100.62719691226135</v>
      </c>
      <c r="K129" s="6">
        <v>40.133779264214049</v>
      </c>
      <c r="L129" s="6">
        <v>18.925518925518926</v>
      </c>
      <c r="M129" s="6">
        <v>94.558583340496867</v>
      </c>
      <c r="N129" s="6">
        <v>47.315898141775634</v>
      </c>
      <c r="O129" s="6">
        <v>76.182589794017176</v>
      </c>
      <c r="P129" s="6">
        <v>49.89326955224648</v>
      </c>
      <c r="Q129" s="6">
        <v>49.907704929240445</v>
      </c>
      <c r="R129" s="6">
        <v>43.132220795892174</v>
      </c>
      <c r="S129" s="6">
        <v>43.143297380585516</v>
      </c>
      <c r="T129" s="6">
        <v>20.850439882697948</v>
      </c>
    </row>
    <row r="130" spans="1:20" hidden="1">
      <c r="A130" s="5" t="s">
        <v>195</v>
      </c>
      <c r="B130" s="5" t="s">
        <v>181</v>
      </c>
      <c r="C130" s="5" t="s">
        <v>186</v>
      </c>
      <c r="D130" s="19">
        <f t="shared" si="9"/>
        <v>2072251.939414592</v>
      </c>
      <c r="E130" s="19">
        <v>1086.3615867653675</v>
      </c>
      <c r="F130" s="6">
        <v>165.72511195315192</v>
      </c>
      <c r="G130" s="6">
        <v>97.180298903040551</v>
      </c>
      <c r="H130" s="6">
        <v>97.214561500275792</v>
      </c>
      <c r="I130" s="6">
        <v>87.516034261596388</v>
      </c>
      <c r="J130" s="6">
        <v>146.11620373561237</v>
      </c>
      <c r="K130" s="6">
        <v>58.459705868877997</v>
      </c>
      <c r="L130" s="6">
        <v>14.652014652014651</v>
      </c>
      <c r="M130" s="6">
        <v>68.769878793088623</v>
      </c>
      <c r="N130" s="6">
        <v>34.411562284927733</v>
      </c>
      <c r="O130" s="6">
        <v>55.480799089121206</v>
      </c>
      <c r="P130" s="6">
        <v>72.782449913844104</v>
      </c>
      <c r="Q130" s="6">
        <v>72.468722226020375</v>
      </c>
      <c r="R130" s="6">
        <v>52.374839537869065</v>
      </c>
      <c r="S130" s="6">
        <v>52.388289676425266</v>
      </c>
      <c r="T130" s="6">
        <v>10.821114369501467</v>
      </c>
    </row>
    <row r="131" spans="1:20" hidden="1">
      <c r="A131" s="5" t="s">
        <v>196</v>
      </c>
      <c r="B131" s="5" t="s">
        <v>181</v>
      </c>
      <c r="C131" s="5" t="s">
        <v>181</v>
      </c>
      <c r="D131" s="19">
        <f t="shared" si="9"/>
        <v>3002748.5299315942</v>
      </c>
      <c r="E131" s="19">
        <v>1329.320414988661</v>
      </c>
      <c r="F131" s="6">
        <v>169.82431966930761</v>
      </c>
      <c r="G131" s="6">
        <v>99.388942059927857</v>
      </c>
      <c r="H131" s="6">
        <v>99.972421400992829</v>
      </c>
      <c r="I131" s="6">
        <v>89.750486200190352</v>
      </c>
      <c r="J131" s="6">
        <v>166.79302501895376</v>
      </c>
      <c r="K131" s="6">
        <v>66.706372840976769</v>
      </c>
      <c r="L131" s="6">
        <v>33.882783882783883</v>
      </c>
      <c r="M131" s="6">
        <v>111.75105303876902</v>
      </c>
      <c r="N131" s="6">
        <v>55.918788713007572</v>
      </c>
      <c r="O131" s="6">
        <v>90.259807473346441</v>
      </c>
      <c r="P131" s="6">
        <v>83.069721986472231</v>
      </c>
      <c r="Q131" s="6">
        <v>82.723730088193065</v>
      </c>
      <c r="R131" s="6">
        <v>79.332477535301678</v>
      </c>
      <c r="S131" s="6">
        <v>79.096045197740111</v>
      </c>
      <c r="T131" s="6">
        <v>20.850439882697948</v>
      </c>
    </row>
    <row r="132" spans="1:20" hidden="1">
      <c r="A132" s="5" t="s">
        <v>197</v>
      </c>
      <c r="B132" s="5" t="s">
        <v>181</v>
      </c>
      <c r="C132" s="5" t="s">
        <v>181</v>
      </c>
      <c r="D132" s="19">
        <f t="shared" si="9"/>
        <v>1434501.2573557019</v>
      </c>
      <c r="E132" s="19">
        <v>956.16161183996348</v>
      </c>
      <c r="F132" s="6">
        <v>130.58904581467448</v>
      </c>
      <c r="G132" s="6">
        <v>76.566296105425906</v>
      </c>
      <c r="H132" s="6">
        <v>77.220077220077215</v>
      </c>
      <c r="I132" s="6">
        <v>69.268010096412468</v>
      </c>
      <c r="J132" s="6">
        <v>186.09139155007236</v>
      </c>
      <c r="K132" s="6">
        <v>74.036743482842354</v>
      </c>
      <c r="L132" s="6">
        <v>12.820512820512819</v>
      </c>
      <c r="M132" s="6">
        <v>31.806068941803488</v>
      </c>
      <c r="N132" s="6">
        <v>15.915347556779077</v>
      </c>
      <c r="O132" s="6">
        <v>25.670220474071009</v>
      </c>
      <c r="P132" s="6">
        <v>92.328266851837569</v>
      </c>
      <c r="Q132" s="6">
        <v>92.29507075955425</v>
      </c>
      <c r="R132" s="6">
        <v>32.349165596919129</v>
      </c>
      <c r="S132" s="6">
        <v>32.871083718541342</v>
      </c>
      <c r="T132" s="6">
        <v>6.3343108504398824</v>
      </c>
    </row>
    <row r="133" spans="1:20" hidden="1">
      <c r="A133" s="5" t="s">
        <v>198</v>
      </c>
      <c r="B133" s="5" t="s">
        <v>181</v>
      </c>
      <c r="C133" s="5" t="s">
        <v>189</v>
      </c>
      <c r="D133" s="19">
        <f t="shared" si="9"/>
        <v>1895259.8090928779</v>
      </c>
      <c r="E133" s="19">
        <v>1037.4049982661131</v>
      </c>
      <c r="F133" s="6">
        <v>146.40027557698934</v>
      </c>
      <c r="G133" s="6">
        <v>95.707870131782371</v>
      </c>
      <c r="H133" s="6">
        <v>89.630446773303916</v>
      </c>
      <c r="I133" s="6">
        <v>85.653990979434766</v>
      </c>
      <c r="J133" s="6">
        <v>165.414570266731</v>
      </c>
      <c r="K133" s="6">
        <v>54.977779813991845</v>
      </c>
      <c r="L133" s="6">
        <v>12.210012210012209</v>
      </c>
      <c r="M133" s="6">
        <v>68.769878793088623</v>
      </c>
      <c r="N133" s="6">
        <v>34.411562284927733</v>
      </c>
      <c r="O133" s="6">
        <v>49.684297691750338</v>
      </c>
      <c r="P133" s="6">
        <v>77.154540544711054</v>
      </c>
      <c r="Q133" s="6">
        <v>82.040062897381546</v>
      </c>
      <c r="R133" s="6">
        <v>30.808729139922978</v>
      </c>
      <c r="S133" s="6">
        <v>30.816640986132509</v>
      </c>
      <c r="T133" s="6">
        <v>13.724340175953079</v>
      </c>
    </row>
    <row r="134" spans="1:20" hidden="1">
      <c r="A134" s="27" t="s">
        <v>181</v>
      </c>
      <c r="B134" s="28"/>
      <c r="C134" s="29"/>
      <c r="D134" s="13">
        <f>SUM(D121:D133)</f>
        <v>25974804.670713749</v>
      </c>
      <c r="E134" s="13">
        <v>12659.570270351638</v>
      </c>
      <c r="F134" s="13">
        <v>1610.9886324491904</v>
      </c>
      <c r="G134" s="13">
        <v>954.13384377530735</v>
      </c>
      <c r="H134" s="13">
        <v>950.77220077220079</v>
      </c>
      <c r="I134" s="13">
        <v>860.63640501510326</v>
      </c>
      <c r="J134" s="13">
        <v>1921.565924598525</v>
      </c>
      <c r="K134" s="13">
        <v>755.21143537820137</v>
      </c>
      <c r="L134" s="13">
        <v>189.25518925518924</v>
      </c>
      <c r="M134" s="13">
        <v>954.18206825410471</v>
      </c>
      <c r="N134" s="13">
        <v>477.46042670337232</v>
      </c>
      <c r="O134" s="13">
        <v>763.4820411965635</v>
      </c>
      <c r="P134" s="13">
        <v>950.28675770902441</v>
      </c>
      <c r="Q134" s="13">
        <v>953.03206399124906</v>
      </c>
      <c r="R134" s="13">
        <v>574.58279845956349</v>
      </c>
      <c r="S134" s="13">
        <v>572.16230097586026</v>
      </c>
      <c r="T134" s="13">
        <v>171.81818181818181</v>
      </c>
    </row>
    <row r="135" spans="1:20" hidden="1">
      <c r="A135" s="33" t="s">
        <v>200</v>
      </c>
      <c r="B135" s="34"/>
      <c r="C135" s="35"/>
      <c r="D135" s="15">
        <f>SUMPRODUCT(F$3:T$3,F135:T135)</f>
        <v>4909125.9962222939</v>
      </c>
      <c r="E135" s="15">
        <v>2349.1019520245095</v>
      </c>
      <c r="F135" s="21">
        <v>288.11574233551499</v>
      </c>
      <c r="G135" s="21">
        <v>181.10873886475744</v>
      </c>
      <c r="H135" s="21">
        <v>169.60838389409818</v>
      </c>
      <c r="I135" s="21">
        <v>152.68754913725328</v>
      </c>
      <c r="J135" s="21">
        <v>339.09986904679857</v>
      </c>
      <c r="K135" s="21">
        <v>146.24089430521832</v>
      </c>
      <c r="L135" s="21">
        <v>36.630036630036635</v>
      </c>
      <c r="M135" s="21">
        <v>182.24017880168486</v>
      </c>
      <c r="N135" s="21">
        <v>91.620784583620107</v>
      </c>
      <c r="O135" s="21">
        <v>146.56867819066349</v>
      </c>
      <c r="P135" s="21">
        <v>182.3418974873338</v>
      </c>
      <c r="Q135" s="21">
        <v>181.85547275586245</v>
      </c>
      <c r="R135" s="21">
        <v>109.37098844672657</v>
      </c>
      <c r="S135" s="21">
        <v>108.88546481766821</v>
      </c>
      <c r="T135" s="21">
        <v>32.727272727272727</v>
      </c>
    </row>
    <row r="136" spans="1:20" hidden="1">
      <c r="A136" s="36" t="s">
        <v>199</v>
      </c>
      <c r="B136" s="36"/>
      <c r="C136" s="36"/>
      <c r="D136" s="8">
        <f>D19+D40+D50+D64+D76+D93+D107+D120+D134+D135</f>
        <v>272283295.80000007</v>
      </c>
      <c r="E136" s="8">
        <v>132800.00000000003</v>
      </c>
      <c r="F136" s="8">
        <v>17000</v>
      </c>
      <c r="G136" s="8">
        <v>10000</v>
      </c>
      <c r="H136" s="8">
        <v>10000</v>
      </c>
      <c r="I136" s="8">
        <v>9000</v>
      </c>
      <c r="J136" s="8">
        <v>20000</v>
      </c>
      <c r="K136" s="8">
        <v>8000</v>
      </c>
      <c r="L136" s="8">
        <v>2000</v>
      </c>
      <c r="M136" s="8">
        <v>10000</v>
      </c>
      <c r="N136" s="8">
        <v>5000</v>
      </c>
      <c r="O136" s="8">
        <v>8000</v>
      </c>
      <c r="P136" s="8">
        <v>10000</v>
      </c>
      <c r="Q136" s="8">
        <v>10000</v>
      </c>
      <c r="R136" s="8">
        <v>6000</v>
      </c>
      <c r="S136" s="8">
        <v>6000</v>
      </c>
      <c r="T136" s="8">
        <v>1800</v>
      </c>
    </row>
  </sheetData>
  <autoFilter ref="A4:T136">
    <filterColumn colId="2">
      <filters>
        <filter val="Pabna"/>
        <filter val="Sirajgonj"/>
      </filters>
    </filterColumn>
  </autoFilter>
  <mergeCells count="11">
    <mergeCell ref="A93:C93"/>
    <mergeCell ref="A19:C19"/>
    <mergeCell ref="A40:C40"/>
    <mergeCell ref="A50:C50"/>
    <mergeCell ref="A64:C64"/>
    <mergeCell ref="A76:C76"/>
    <mergeCell ref="A107:C107"/>
    <mergeCell ref="A120:C120"/>
    <mergeCell ref="A134:C134"/>
    <mergeCell ref="A135:C135"/>
    <mergeCell ref="A136:C1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tabSelected="1" workbookViewId="0">
      <selection activeCell="E22" sqref="E22"/>
    </sheetView>
  </sheetViews>
  <sheetFormatPr defaultRowHeight="12.75"/>
  <cols>
    <col min="2" max="2" width="14.28515625" bestFit="1" customWidth="1"/>
    <col min="3" max="3" width="20.7109375" customWidth="1"/>
    <col min="4" max="4" width="8.85546875" customWidth="1"/>
    <col min="5" max="5" width="17.28515625" bestFit="1" customWidth="1"/>
    <col min="6" max="6" width="20.140625" bestFit="1" customWidth="1"/>
    <col min="7" max="7" width="25.28515625" bestFit="1" customWidth="1"/>
    <col min="8" max="8" width="17.28515625" bestFit="1" customWidth="1"/>
  </cols>
  <sheetData>
    <row r="1" spans="2:8" ht="25.5">
      <c r="B1" s="39" t="s">
        <v>201</v>
      </c>
      <c r="C1" s="39"/>
      <c r="D1" s="39"/>
      <c r="E1" s="39"/>
      <c r="F1" s="39"/>
      <c r="G1" s="39"/>
      <c r="H1" s="39"/>
    </row>
    <row r="2" spans="2:8" ht="15.75">
      <c r="B2" s="22" t="s">
        <v>1</v>
      </c>
      <c r="C2" s="23" t="s">
        <v>149</v>
      </c>
      <c r="D2" s="23" t="s">
        <v>151</v>
      </c>
      <c r="E2" s="23" t="s">
        <v>152</v>
      </c>
      <c r="F2" s="23" t="s">
        <v>153</v>
      </c>
      <c r="G2" s="23" t="s">
        <v>157</v>
      </c>
      <c r="H2" s="23" t="s">
        <v>159</v>
      </c>
    </row>
    <row r="3" spans="2:8" ht="15.75">
      <c r="B3" s="22" t="s">
        <v>2</v>
      </c>
      <c r="C3" s="23" t="s">
        <v>146</v>
      </c>
      <c r="D3" s="23" t="s">
        <v>146</v>
      </c>
      <c r="E3" s="23" t="s">
        <v>146</v>
      </c>
      <c r="F3" s="23" t="s">
        <v>146</v>
      </c>
      <c r="G3" s="23" t="s">
        <v>146</v>
      </c>
      <c r="H3" s="23" t="s">
        <v>146</v>
      </c>
    </row>
    <row r="4" spans="2:8" ht="15.75">
      <c r="B4" s="22" t="s">
        <v>3</v>
      </c>
      <c r="C4" s="23" t="s">
        <v>150</v>
      </c>
      <c r="D4" s="23" t="s">
        <v>150</v>
      </c>
      <c r="E4" s="23" t="s">
        <v>150</v>
      </c>
      <c r="F4" s="23" t="s">
        <v>150</v>
      </c>
      <c r="G4" s="23" t="s">
        <v>158</v>
      </c>
      <c r="H4" s="23" t="s">
        <v>158</v>
      </c>
    </row>
    <row r="5" spans="2:8" ht="15.75">
      <c r="B5" s="24" t="s">
        <v>5</v>
      </c>
      <c r="C5" s="25">
        <v>1127.8382069384163</v>
      </c>
      <c r="D5" s="25">
        <v>636.38580687529407</v>
      </c>
      <c r="E5" s="25">
        <v>976.19893649075391</v>
      </c>
      <c r="F5" s="25">
        <v>756.37516307098133</v>
      </c>
      <c r="G5" s="25">
        <v>934.51586840210575</v>
      </c>
      <c r="H5" s="25">
        <v>926.02190949538397</v>
      </c>
    </row>
    <row r="6" spans="2:8" ht="15.75">
      <c r="B6" s="22" t="s">
        <v>6</v>
      </c>
      <c r="C6" s="26">
        <v>132.9314502239063</v>
      </c>
      <c r="D6" s="26">
        <v>86.083362039269716</v>
      </c>
      <c r="E6" s="26">
        <v>117.70582156389941</v>
      </c>
      <c r="F6" s="26">
        <v>101.89459180158457</v>
      </c>
      <c r="G6" s="26">
        <v>117.70582156389941</v>
      </c>
      <c r="H6" s="26">
        <v>109.50740613158801</v>
      </c>
    </row>
    <row r="7" spans="2:8" ht="15.75">
      <c r="B7" s="22" t="s">
        <v>7</v>
      </c>
      <c r="C7" s="26">
        <v>78.038724876684086</v>
      </c>
      <c r="D7" s="26">
        <v>50.798792608407567</v>
      </c>
      <c r="E7" s="26">
        <v>69.20415224913495</v>
      </c>
      <c r="F7" s="26">
        <v>59.63336523595671</v>
      </c>
      <c r="G7" s="26">
        <v>69.20415224913495</v>
      </c>
      <c r="H7" s="26">
        <v>64.050651549731285</v>
      </c>
    </row>
    <row r="8" spans="2:8" ht="15.75">
      <c r="B8" s="22" t="s">
        <v>8</v>
      </c>
      <c r="C8" s="26">
        <v>78.59900717043574</v>
      </c>
      <c r="D8" s="26">
        <v>51.020408163265301</v>
      </c>
      <c r="E8" s="26">
        <v>68.94649751792609</v>
      </c>
      <c r="F8" s="26">
        <v>59.983452840595696</v>
      </c>
      <c r="G8" s="26">
        <v>68.94649751792609</v>
      </c>
      <c r="H8" s="26">
        <v>64.809707666850528</v>
      </c>
    </row>
    <row r="9" spans="2:8" ht="15.75">
      <c r="B9" s="22" t="s">
        <v>9</v>
      </c>
      <c r="C9" s="26">
        <v>70.385236065709435</v>
      </c>
      <c r="D9" s="26">
        <v>45.80626474117598</v>
      </c>
      <c r="E9" s="26">
        <v>62.192245624198286</v>
      </c>
      <c r="F9" s="26">
        <v>53.999255182687136</v>
      </c>
      <c r="G9" s="26">
        <v>62.192245624198286</v>
      </c>
      <c r="H9" s="26">
        <v>58.095750403442707</v>
      </c>
    </row>
    <row r="10" spans="2:8" ht="15.75">
      <c r="B10" s="22" t="s">
        <v>10</v>
      </c>
      <c r="C10" s="26">
        <v>157.14384175339447</v>
      </c>
      <c r="D10" s="26">
        <v>102.00565166448411</v>
      </c>
      <c r="E10" s="26">
        <v>137.84547522227584</v>
      </c>
      <c r="F10" s="26">
        <v>119.92556344337997</v>
      </c>
      <c r="G10" s="26">
        <v>137.84547522227584</v>
      </c>
      <c r="H10" s="26">
        <v>129.57474670893927</v>
      </c>
    </row>
    <row r="11" spans="2:8" ht="15.75">
      <c r="B11" s="22" t="s">
        <v>11</v>
      </c>
      <c r="C11" s="26">
        <v>62.491409721904063</v>
      </c>
      <c r="D11" s="26">
        <v>40.500297796307322</v>
      </c>
      <c r="E11" s="26">
        <v>55.161039080038485</v>
      </c>
      <c r="F11" s="26">
        <v>47.830668438172907</v>
      </c>
      <c r="G11" s="26">
        <v>55.161039080038485</v>
      </c>
      <c r="H11" s="26">
        <v>51.4958537591057</v>
      </c>
    </row>
    <row r="12" spans="2:8" ht="15.75">
      <c r="B12" s="22" t="s">
        <v>12</v>
      </c>
      <c r="C12" s="26">
        <v>20.14652014652015</v>
      </c>
      <c r="D12" s="26">
        <v>8.2417582417582427</v>
      </c>
      <c r="E12" s="26">
        <v>16.483516483516485</v>
      </c>
      <c r="F12" s="26">
        <v>10.073260073260075</v>
      </c>
      <c r="G12" s="26">
        <v>14.652014652014651</v>
      </c>
      <c r="H12" s="26">
        <v>16.483516483516485</v>
      </c>
    </row>
    <row r="13" spans="2:8" ht="15.75">
      <c r="B13" s="22" t="s">
        <v>13</v>
      </c>
      <c r="C13" s="26">
        <v>101.43557121980572</v>
      </c>
      <c r="D13" s="26">
        <v>41.261927275853175</v>
      </c>
      <c r="E13" s="26">
        <v>82.52385455170635</v>
      </c>
      <c r="F13" s="26">
        <v>50.717785609902862</v>
      </c>
      <c r="G13" s="26">
        <v>73.927619702570283</v>
      </c>
      <c r="H13" s="26">
        <v>82.52385455170635</v>
      </c>
    </row>
    <row r="14" spans="2:8" ht="15.75">
      <c r="B14" s="22" t="s">
        <v>14</v>
      </c>
      <c r="C14" s="26">
        <v>50.757054370268406</v>
      </c>
      <c r="D14" s="26">
        <v>20.646937370956643</v>
      </c>
      <c r="E14" s="26">
        <v>41.293874741913285</v>
      </c>
      <c r="F14" s="26">
        <v>25.378527185134203</v>
      </c>
      <c r="G14" s="26">
        <v>36.992429456297316</v>
      </c>
      <c r="H14" s="26">
        <v>41.293874741913285</v>
      </c>
    </row>
    <row r="15" spans="2:8" ht="15.75">
      <c r="B15" s="22" t="s">
        <v>15</v>
      </c>
      <c r="C15" s="26">
        <v>81.151019563192222</v>
      </c>
      <c r="D15" s="26">
        <v>33.122865127833556</v>
      </c>
      <c r="E15" s="26">
        <v>66.245730255667112</v>
      </c>
      <c r="F15" s="26">
        <v>40.575509781596111</v>
      </c>
      <c r="G15" s="26">
        <v>58.793085601904565</v>
      </c>
      <c r="H15" s="26">
        <v>66.245730255667112</v>
      </c>
    </row>
    <row r="16" spans="2:8" ht="15.75">
      <c r="B16" s="22" t="s">
        <v>16</v>
      </c>
      <c r="C16" s="26">
        <v>77.926085950158168</v>
      </c>
      <c r="D16" s="26">
        <v>50.407633155877889</v>
      </c>
      <c r="E16" s="26">
        <v>68.667541084792845</v>
      </c>
      <c r="F16" s="26">
        <v>59.666178021243212</v>
      </c>
      <c r="G16" s="26">
        <v>68.667541084792845</v>
      </c>
      <c r="H16" s="26">
        <v>64.295450453925881</v>
      </c>
    </row>
    <row r="17" spans="2:8" ht="15.75">
      <c r="B17" s="22" t="s">
        <v>17</v>
      </c>
      <c r="C17" s="26">
        <v>77.938059752512473</v>
      </c>
      <c r="D17" s="26">
        <v>50.591372120051957</v>
      </c>
      <c r="E17" s="26">
        <v>68.366719081151302</v>
      </c>
      <c r="F17" s="26">
        <v>59.47904560060163</v>
      </c>
      <c r="G17" s="26">
        <v>68.366719081151302</v>
      </c>
      <c r="H17" s="26">
        <v>64.264715936282215</v>
      </c>
    </row>
    <row r="18" spans="2:8" ht="15.75">
      <c r="B18" s="22" t="s">
        <v>18</v>
      </c>
      <c r="C18" s="26">
        <v>60.077021822849808</v>
      </c>
      <c r="D18" s="26">
        <v>24.646983311938385</v>
      </c>
      <c r="E18" s="26">
        <v>49.29396662387677</v>
      </c>
      <c r="F18" s="26">
        <v>30.038510911424904</v>
      </c>
      <c r="G18" s="26">
        <v>43.902439024390247</v>
      </c>
      <c r="H18" s="26">
        <v>49.29396662387677</v>
      </c>
    </row>
    <row r="19" spans="2:8" ht="15.75">
      <c r="B19" s="22" t="s">
        <v>19</v>
      </c>
      <c r="C19" s="26">
        <v>60.606060606060609</v>
      </c>
      <c r="D19" s="26">
        <v>24.65331278890601</v>
      </c>
      <c r="E19" s="26">
        <v>49.306625577812021</v>
      </c>
      <c r="F19" s="26">
        <v>29.789419619928097</v>
      </c>
      <c r="G19" s="26">
        <v>44.170518746789938</v>
      </c>
      <c r="H19" s="26">
        <v>49.306625577812021</v>
      </c>
    </row>
    <row r="20" spans="2:8" ht="15.75">
      <c r="B20" s="22" t="s">
        <v>20</v>
      </c>
      <c r="C20" s="26">
        <v>18.211143695014663</v>
      </c>
      <c r="D20" s="26">
        <v>6.5982404692082115</v>
      </c>
      <c r="E20" s="26">
        <v>22.961876832844574</v>
      </c>
      <c r="F20" s="26">
        <v>7.3900293255131961</v>
      </c>
      <c r="G20" s="26">
        <v>13.988269794721408</v>
      </c>
      <c r="H20" s="26">
        <v>14.780058651026392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27.02.2020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2020-02-03T05:57:45Z</dcterms:created>
  <dcterms:modified xsi:type="dcterms:W3CDTF">2020-02-27T04:04:07Z</dcterms:modified>
</cp:coreProperties>
</file>