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unning Models" sheetId="1" r:id="rId1"/>
    <sheet name="Old Models" sheetId="2" r:id="rId2"/>
    <sheet name="Old _1" sheetId="3" state="hidden" r:id="rId3"/>
  </sheets>
  <definedNames>
    <definedName name="_xlnm._FilterDatabase" localSheetId="1" hidden="1">'Old Models'!$A$2:$J$2</definedName>
    <definedName name="_xlnm._FilterDatabase" localSheetId="0" hidden="1">'Running Models'!$A$1:$Q$1</definedName>
  </definedNames>
  <calcPr calcId="152511"/>
</workbook>
</file>

<file path=xl/calcChain.xml><?xml version="1.0" encoding="utf-8"?>
<calcChain xmlns="http://schemas.openxmlformats.org/spreadsheetml/2006/main">
  <c r="F210" i="2" l="1"/>
  <c r="F9" i="1" l="1"/>
  <c r="F47" i="1" l="1"/>
  <c r="F208" i="2"/>
  <c r="F207" i="2" l="1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101" i="1" l="1"/>
  <c r="F100" i="1"/>
  <c r="F99" i="1"/>
  <c r="F98" i="1"/>
  <c r="F97" i="1"/>
  <c r="F96" i="1"/>
  <c r="F95" i="1"/>
  <c r="F94" i="1"/>
  <c r="F93" i="1"/>
  <c r="F92" i="1"/>
  <c r="F91" i="1"/>
  <c r="F90" i="1"/>
  <c r="F89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6" i="1"/>
  <c r="F45" i="1"/>
  <c r="F44" i="1"/>
  <c r="F43" i="1"/>
  <c r="F42" i="1"/>
  <c r="F41" i="1"/>
  <c r="F40" i="1"/>
  <c r="F39" i="1"/>
  <c r="F38" i="1"/>
  <c r="F37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<sst xmlns="http://schemas.openxmlformats.org/spreadsheetml/2006/main" count="1115" uniqueCount="505">
  <si>
    <t xml:space="preserve"> Price of Symphony &amp; helio Mobile Phone </t>
  </si>
  <si>
    <t xml:space="preserve">SL </t>
  </si>
  <si>
    <t>Launching Date</t>
  </si>
  <si>
    <t>Full Name</t>
  </si>
  <si>
    <t>Brand Name</t>
  </si>
  <si>
    <t>Status</t>
  </si>
  <si>
    <t>Model Name</t>
  </si>
  <si>
    <t>DP+TDS</t>
  </si>
  <si>
    <t>DP (TK.)</t>
  </si>
  <si>
    <t>RP (TK.)</t>
  </si>
  <si>
    <t>CP (TK.)</t>
  </si>
  <si>
    <t>Revise Date</t>
  </si>
  <si>
    <t>B12+ Symphony</t>
  </si>
  <si>
    <t>Symphony</t>
  </si>
  <si>
    <t>Running</t>
  </si>
  <si>
    <t>B12+</t>
  </si>
  <si>
    <t>B12i Symphony</t>
  </si>
  <si>
    <t>B12i</t>
  </si>
  <si>
    <t>B17i Symphony</t>
  </si>
  <si>
    <t>B17i</t>
  </si>
  <si>
    <t>B21 Symphony</t>
  </si>
  <si>
    <t>B21</t>
  </si>
  <si>
    <t>B23 Symphony</t>
  </si>
  <si>
    <t>B23</t>
  </si>
  <si>
    <t>B60 Symphony</t>
  </si>
  <si>
    <t>B60</t>
  </si>
  <si>
    <t>B65 Symphony</t>
  </si>
  <si>
    <t>B65</t>
  </si>
  <si>
    <t>B66 Symphony</t>
  </si>
  <si>
    <t>B66</t>
  </si>
  <si>
    <t>BL60 Symphony</t>
  </si>
  <si>
    <t>BL60</t>
  </si>
  <si>
    <t>BL90 Symphony</t>
  </si>
  <si>
    <t>BL90</t>
  </si>
  <si>
    <t>BL95 Symphony</t>
  </si>
  <si>
    <t>BL95</t>
  </si>
  <si>
    <t>BL97 Symphony</t>
  </si>
  <si>
    <t>BL97</t>
  </si>
  <si>
    <t>BL98 Symphony</t>
  </si>
  <si>
    <t>BL98</t>
  </si>
  <si>
    <t>BL110 Symphony</t>
  </si>
  <si>
    <t>BL110</t>
  </si>
  <si>
    <t>D10 Symphony</t>
  </si>
  <si>
    <t>D10</t>
  </si>
  <si>
    <t>D37 Symphony</t>
  </si>
  <si>
    <t>D37</t>
  </si>
  <si>
    <t>D38 Symphony</t>
  </si>
  <si>
    <t>D38</t>
  </si>
  <si>
    <t>D38i Symphony</t>
  </si>
  <si>
    <t>D38i</t>
  </si>
  <si>
    <t>D39 Symphony</t>
  </si>
  <si>
    <t>D39</t>
  </si>
  <si>
    <t>D40i Symphony</t>
  </si>
  <si>
    <t>D40i</t>
  </si>
  <si>
    <t>D41 Symphony</t>
  </si>
  <si>
    <t>D41</t>
  </si>
  <si>
    <t>D52j Symphony</t>
  </si>
  <si>
    <t>D52j</t>
  </si>
  <si>
    <t>D52+ Symphony</t>
  </si>
  <si>
    <t>D52+</t>
  </si>
  <si>
    <t>D54j Symphony</t>
  </si>
  <si>
    <t>D54j</t>
  </si>
  <si>
    <t>E90_SKD</t>
  </si>
  <si>
    <t>E95_SKD</t>
  </si>
  <si>
    <t>I10+_SKD Symphony</t>
  </si>
  <si>
    <t>I10+_SKD</t>
  </si>
  <si>
    <t>I15 Symphony</t>
  </si>
  <si>
    <t>i15_SKD</t>
  </si>
  <si>
    <t>i18_SKD</t>
  </si>
  <si>
    <t>i60</t>
  </si>
  <si>
    <t>i68_SKD</t>
  </si>
  <si>
    <t>i70</t>
  </si>
  <si>
    <t>i72_SKD</t>
  </si>
  <si>
    <t>i74_SKD Symphony</t>
  </si>
  <si>
    <t>i74_SKD</t>
  </si>
  <si>
    <t>i75</t>
  </si>
  <si>
    <t>i90</t>
  </si>
  <si>
    <t>i90_2GB</t>
  </si>
  <si>
    <t>i95_SKD</t>
  </si>
  <si>
    <t>i97_SKD</t>
  </si>
  <si>
    <t>i110_SKD</t>
  </si>
  <si>
    <t>i120</t>
  </si>
  <si>
    <t>L21 Symphony</t>
  </si>
  <si>
    <t>L21</t>
  </si>
  <si>
    <t>L23i Symphony</t>
  </si>
  <si>
    <t>L23i</t>
  </si>
  <si>
    <t>L25i Symphony</t>
  </si>
  <si>
    <t>L25i</t>
  </si>
  <si>
    <t>L40_SKD</t>
  </si>
  <si>
    <t>L42 Symphony</t>
  </si>
  <si>
    <t>L42</t>
  </si>
  <si>
    <t>L52 Symphony</t>
  </si>
  <si>
    <t>L52</t>
  </si>
  <si>
    <t>L55i Symphony</t>
  </si>
  <si>
    <t>L55i</t>
  </si>
  <si>
    <t>L62 Symphony</t>
  </si>
  <si>
    <t>L62</t>
  </si>
  <si>
    <t>L65j_SKD</t>
  </si>
  <si>
    <t>L90 Symphony</t>
  </si>
  <si>
    <t>L90</t>
  </si>
  <si>
    <t>L110 Symphony</t>
  </si>
  <si>
    <t>L110</t>
  </si>
  <si>
    <t>L120 Symphony</t>
  </si>
  <si>
    <t>L120</t>
  </si>
  <si>
    <t>L130 Symphony</t>
  </si>
  <si>
    <t>L130</t>
  </si>
  <si>
    <t>L250 Symphony</t>
  </si>
  <si>
    <t>L250</t>
  </si>
  <si>
    <t>L250i Symphony</t>
  </si>
  <si>
    <t>L250i</t>
  </si>
  <si>
    <t>R40_SKD</t>
  </si>
  <si>
    <t>T130 Symphony</t>
  </si>
  <si>
    <t>T130</t>
  </si>
  <si>
    <t>T140 Symphony</t>
  </si>
  <si>
    <t>T140</t>
  </si>
  <si>
    <t>V44 Symphony</t>
  </si>
  <si>
    <t>V44</t>
  </si>
  <si>
    <t>V48_SKD Symphony</t>
  </si>
  <si>
    <t>V48_SKD</t>
  </si>
  <si>
    <t>V75_SKD Symphony</t>
  </si>
  <si>
    <t>V75_SKD</t>
  </si>
  <si>
    <t>V75m_2GB Symphony</t>
  </si>
  <si>
    <t>V75m_2GB</t>
  </si>
  <si>
    <t>V78 Symphony</t>
  </si>
  <si>
    <t>V78</t>
  </si>
  <si>
    <t>V92 Symphony</t>
  </si>
  <si>
    <t>V92</t>
  </si>
  <si>
    <t>V94_SKD</t>
  </si>
  <si>
    <t>Roar V95</t>
  </si>
  <si>
    <t>V95</t>
  </si>
  <si>
    <t>V96 Symphony</t>
  </si>
  <si>
    <t>V96</t>
  </si>
  <si>
    <t>V97_SKD</t>
  </si>
  <si>
    <t>V98 Symphony</t>
  </si>
  <si>
    <t>V98_SKD</t>
  </si>
  <si>
    <t>V99_SKD</t>
  </si>
  <si>
    <t>V102_SKD Symphony</t>
  </si>
  <si>
    <t>V102_SKD</t>
  </si>
  <si>
    <t>V105_SKD Symphony</t>
  </si>
  <si>
    <t>V105_SKD</t>
  </si>
  <si>
    <t>V130 Symphony</t>
  </si>
  <si>
    <t>V130</t>
  </si>
  <si>
    <t>V128_SKD Symphony</t>
  </si>
  <si>
    <t>V128_SKD</t>
  </si>
  <si>
    <t>V135 Symphony</t>
  </si>
  <si>
    <t>V135</t>
  </si>
  <si>
    <t>V140 Symphony</t>
  </si>
  <si>
    <t>V140</t>
  </si>
  <si>
    <t>V141 Symphony</t>
  </si>
  <si>
    <t>V141_SKD</t>
  </si>
  <si>
    <t>V142 Symphony</t>
  </si>
  <si>
    <t>V142</t>
  </si>
  <si>
    <t>V145 Symphony</t>
  </si>
  <si>
    <t>V145</t>
  </si>
  <si>
    <t>Roar V150</t>
  </si>
  <si>
    <t>V150</t>
  </si>
  <si>
    <t>V155 Symphony</t>
  </si>
  <si>
    <t>V155</t>
  </si>
  <si>
    <t>Z12_SKD Symphony</t>
  </si>
  <si>
    <t>Z12_SKD</t>
  </si>
  <si>
    <t>Z15_SKD Symphony</t>
  </si>
  <si>
    <t>Z15_SKD</t>
  </si>
  <si>
    <t>Z20_SKD Symphony</t>
  </si>
  <si>
    <t>Z20_SKD</t>
  </si>
  <si>
    <t>Z25_SKD Symphony</t>
  </si>
  <si>
    <t>Z25_SKD</t>
  </si>
  <si>
    <t>S2 Helio</t>
  </si>
  <si>
    <t>helio</t>
  </si>
  <si>
    <t>S2</t>
  </si>
  <si>
    <t>S5 Helio</t>
  </si>
  <si>
    <t>S5</t>
  </si>
  <si>
    <t>S10 Helio</t>
  </si>
  <si>
    <t>S10</t>
  </si>
  <si>
    <t>S20 Helio</t>
  </si>
  <si>
    <t>S20</t>
  </si>
  <si>
    <t>S25 Helio</t>
  </si>
  <si>
    <t>S25</t>
  </si>
  <si>
    <t>S60 Helio</t>
  </si>
  <si>
    <t>S60</t>
  </si>
  <si>
    <t xml:space="preserve"> Price of Symphony &amp; Helio Mobile Phone </t>
  </si>
  <si>
    <t>A10</t>
  </si>
  <si>
    <t>B13</t>
  </si>
  <si>
    <t>BL46</t>
  </si>
  <si>
    <t>D115</t>
  </si>
  <si>
    <t>D120</t>
  </si>
  <si>
    <t>2nd Price</t>
  </si>
  <si>
    <t>D150</t>
  </si>
  <si>
    <t>D18</t>
  </si>
  <si>
    <t>D23</t>
  </si>
  <si>
    <t>D27</t>
  </si>
  <si>
    <t>D55i</t>
  </si>
  <si>
    <t>E10</t>
  </si>
  <si>
    <t>E12</t>
  </si>
  <si>
    <t>E15</t>
  </si>
  <si>
    <t>E5</t>
  </si>
  <si>
    <t>E55</t>
  </si>
  <si>
    <t>E7</t>
  </si>
  <si>
    <t>E76</t>
  </si>
  <si>
    <t>E78</t>
  </si>
  <si>
    <t>3rd Price</t>
  </si>
  <si>
    <t>H120</t>
  </si>
  <si>
    <t>H175</t>
  </si>
  <si>
    <t>H200</t>
  </si>
  <si>
    <t>H250</t>
  </si>
  <si>
    <t>H300</t>
  </si>
  <si>
    <t>H400</t>
  </si>
  <si>
    <t>H58</t>
  </si>
  <si>
    <t>H60</t>
  </si>
  <si>
    <t>L16</t>
  </si>
  <si>
    <t>L18</t>
  </si>
  <si>
    <t>L25</t>
  </si>
  <si>
    <t>L56i</t>
  </si>
  <si>
    <t>M1</t>
  </si>
  <si>
    <t>M150</t>
  </si>
  <si>
    <t>M90</t>
  </si>
  <si>
    <t>M95</t>
  </si>
  <si>
    <t>P6</t>
  </si>
  <si>
    <t>P6 (2GB)</t>
  </si>
  <si>
    <t>1st Price</t>
  </si>
  <si>
    <t>P6 Pro</t>
  </si>
  <si>
    <t>P6 Pro (3GB)</t>
  </si>
  <si>
    <t>S1</t>
  </si>
  <si>
    <t>S125</t>
  </si>
  <si>
    <t>S150</t>
  </si>
  <si>
    <t>S250</t>
  </si>
  <si>
    <t>STUDIO 50</t>
  </si>
  <si>
    <t>T100</t>
  </si>
  <si>
    <t>T150</t>
  </si>
  <si>
    <t>T7 Lite</t>
  </si>
  <si>
    <t>T7 Pro</t>
  </si>
  <si>
    <t>T8 Pro</t>
  </si>
  <si>
    <t>T95</t>
  </si>
  <si>
    <t>Tab 20</t>
  </si>
  <si>
    <t>V100</t>
  </si>
  <si>
    <t>V25</t>
  </si>
  <si>
    <t>V28</t>
  </si>
  <si>
    <t>V30</t>
  </si>
  <si>
    <t>V45</t>
  </si>
  <si>
    <t>V46</t>
  </si>
  <si>
    <t>V49</t>
  </si>
  <si>
    <t>V50</t>
  </si>
  <si>
    <t>V52</t>
  </si>
  <si>
    <t>V60</t>
  </si>
  <si>
    <t>V80</t>
  </si>
  <si>
    <t>V85</t>
  </si>
  <si>
    <t>W94</t>
  </si>
  <si>
    <t>ZV Pro</t>
  </si>
  <si>
    <t>ZVI</t>
  </si>
  <si>
    <t>ZVII (2GB)</t>
  </si>
  <si>
    <t>23/05/2018_1st Changed</t>
  </si>
  <si>
    <t>i100</t>
  </si>
  <si>
    <t>23/05/2018_before change</t>
  </si>
  <si>
    <t>i110</t>
  </si>
  <si>
    <t>P11</t>
  </si>
  <si>
    <t>Z10</t>
  </si>
  <si>
    <t>07/08/2018_1st Changed</t>
  </si>
  <si>
    <t>P8 Pro</t>
  </si>
  <si>
    <t>1st change 15/10/2018</t>
  </si>
  <si>
    <t>Z9</t>
  </si>
  <si>
    <t>E90</t>
  </si>
  <si>
    <t>V94</t>
  </si>
  <si>
    <t>V97</t>
  </si>
  <si>
    <t>V128</t>
  </si>
  <si>
    <t>i15</t>
  </si>
  <si>
    <t>I95 Symphony</t>
  </si>
  <si>
    <t>i95</t>
  </si>
  <si>
    <t>V128 Symphony</t>
  </si>
  <si>
    <t>I10+ Symphony</t>
  </si>
  <si>
    <t>i10+</t>
  </si>
  <si>
    <t>Old model (CBU)</t>
  </si>
  <si>
    <t>SKD</t>
  </si>
  <si>
    <t>Z15 Symphony</t>
  </si>
  <si>
    <t>Z15</t>
  </si>
  <si>
    <t>I18 Symphony</t>
  </si>
  <si>
    <t>I110 Symphony</t>
  </si>
  <si>
    <t>V75 Symphony-Xplorer</t>
  </si>
  <si>
    <t>V75</t>
  </si>
  <si>
    <t>V98</t>
  </si>
  <si>
    <t>B12 Symphony</t>
  </si>
  <si>
    <t>B12</t>
  </si>
  <si>
    <t>B13i Symphony</t>
  </si>
  <si>
    <t>B13i</t>
  </si>
  <si>
    <t>B16 Symphony</t>
  </si>
  <si>
    <t>B16</t>
  </si>
  <si>
    <t>B17 Symphony</t>
  </si>
  <si>
    <t>B17</t>
  </si>
  <si>
    <t>BL20 Symphony</t>
  </si>
  <si>
    <t>BL20</t>
  </si>
  <si>
    <t>BL65 Symphony</t>
  </si>
  <si>
    <t>BL65</t>
  </si>
  <si>
    <t>BL80 Symphony</t>
  </si>
  <si>
    <t>BL80</t>
  </si>
  <si>
    <t>D19 Symphony</t>
  </si>
  <si>
    <t>D19</t>
  </si>
  <si>
    <t>D22 Symphony</t>
  </si>
  <si>
    <t>D22</t>
  </si>
  <si>
    <t>D29 Symphony</t>
  </si>
  <si>
    <t>D29</t>
  </si>
  <si>
    <t>D140 Symphony</t>
  </si>
  <si>
    <t>D140</t>
  </si>
  <si>
    <t>D150 Symphony</t>
  </si>
  <si>
    <t>E58 Symphony</t>
  </si>
  <si>
    <t>E58</t>
  </si>
  <si>
    <t>E60 Symphony</t>
  </si>
  <si>
    <t>E60</t>
  </si>
  <si>
    <t>Roar E79</t>
  </si>
  <si>
    <t>E79</t>
  </si>
  <si>
    <t>Roar E80</t>
  </si>
  <si>
    <t>E80</t>
  </si>
  <si>
    <t>H58 Symphony-Xplorer</t>
  </si>
  <si>
    <t>H60 Symphony-Xplorer</t>
  </si>
  <si>
    <t>I10 Symphony-Xplorer</t>
  </si>
  <si>
    <t>i10</t>
  </si>
  <si>
    <t>I10_2GB Symphony</t>
  </si>
  <si>
    <t>i10_2GB</t>
  </si>
  <si>
    <t>I20 Symphony-Xplorer</t>
  </si>
  <si>
    <t>i20</t>
  </si>
  <si>
    <t>I20_2GB Symphony</t>
  </si>
  <si>
    <t>i20_2GB</t>
  </si>
  <si>
    <t>I50 Symphony-Xplorer</t>
  </si>
  <si>
    <t>i50</t>
  </si>
  <si>
    <t>L16 Symphony</t>
  </si>
  <si>
    <t>L17 Symphony</t>
  </si>
  <si>
    <t>L17</t>
  </si>
  <si>
    <t>L23 Symphony</t>
  </si>
  <si>
    <t>L23</t>
  </si>
  <si>
    <t>L24 Symphony</t>
  </si>
  <si>
    <t>L24</t>
  </si>
  <si>
    <t>L25 Symphony</t>
  </si>
  <si>
    <t>L26 Symphony</t>
  </si>
  <si>
    <t>L26</t>
  </si>
  <si>
    <t>L50 Symphony</t>
  </si>
  <si>
    <t>L50</t>
  </si>
  <si>
    <t>P7 Symphony</t>
  </si>
  <si>
    <t>P7</t>
  </si>
  <si>
    <t>P6 Pro Symphony</t>
  </si>
  <si>
    <t>P6 Pro_3GB Symphony-Xplorer</t>
  </si>
  <si>
    <t>R20 Symphony</t>
  </si>
  <si>
    <t>R20</t>
  </si>
  <si>
    <t>R100_2GB Symphony</t>
  </si>
  <si>
    <t>R100_2GB</t>
  </si>
  <si>
    <t>R100_3GB Symphony</t>
  </si>
  <si>
    <t>R100_3GB</t>
  </si>
  <si>
    <t>S50 Symphony</t>
  </si>
  <si>
    <t>S50</t>
  </si>
  <si>
    <t>Sym Tab 50 Symphony-Xplorer</t>
  </si>
  <si>
    <t>Tab 50</t>
  </si>
  <si>
    <t>T150 Symphony</t>
  </si>
  <si>
    <t>V32 Symphony-Xplorer</t>
  </si>
  <si>
    <t>V32</t>
  </si>
  <si>
    <t>ZVII_3GB Symphony</t>
  </si>
  <si>
    <t>ZVII (3GB)</t>
  </si>
  <si>
    <t>B50 Symphony</t>
  </si>
  <si>
    <t>B50</t>
  </si>
  <si>
    <t>B55 Symphony</t>
  </si>
  <si>
    <t>B55</t>
  </si>
  <si>
    <t>D52i Symphony</t>
  </si>
  <si>
    <t>D52i</t>
  </si>
  <si>
    <t>D54i Symphony</t>
  </si>
  <si>
    <t>D54i</t>
  </si>
  <si>
    <t>D75 Symphony</t>
  </si>
  <si>
    <t>D75</t>
  </si>
  <si>
    <t>D105 Symphony</t>
  </si>
  <si>
    <t>D105</t>
  </si>
  <si>
    <t>E62 Symphony</t>
  </si>
  <si>
    <t>E62</t>
  </si>
  <si>
    <t>I21 Symphony-Xplorer</t>
  </si>
  <si>
    <t>i21</t>
  </si>
  <si>
    <t>I25 Symphony-Xplorer</t>
  </si>
  <si>
    <t>i25</t>
  </si>
  <si>
    <t>L100 Symphony</t>
  </si>
  <si>
    <t>L100</t>
  </si>
  <si>
    <t>P7 Pro Symphony</t>
  </si>
  <si>
    <t>P7 Pro</t>
  </si>
  <si>
    <t>R30 Symphony</t>
  </si>
  <si>
    <t>R30</t>
  </si>
  <si>
    <t>Sym Tab 25 Symphony-Xplorer</t>
  </si>
  <si>
    <t>Tab 25</t>
  </si>
  <si>
    <t>Sym Tab 60 Symphony</t>
  </si>
  <si>
    <t>Tab 60</t>
  </si>
  <si>
    <t>T85 Symphony</t>
  </si>
  <si>
    <t>T85</t>
  </si>
  <si>
    <t>T110 Symphony</t>
  </si>
  <si>
    <t>T110</t>
  </si>
  <si>
    <t>T160 Symphony</t>
  </si>
  <si>
    <t>T160</t>
  </si>
  <si>
    <t>T200 Symphony</t>
  </si>
  <si>
    <t>T200</t>
  </si>
  <si>
    <t>V34 Symphony-Xplorer</t>
  </si>
  <si>
    <t>V34</t>
  </si>
  <si>
    <t>V47 Symphony-Xplorer</t>
  </si>
  <si>
    <t>V47</t>
  </si>
  <si>
    <t>V65 Symphony-Xplorer</t>
  </si>
  <si>
    <t>V65</t>
  </si>
  <si>
    <t>V75m Symphony</t>
  </si>
  <si>
    <t>V75m</t>
  </si>
  <si>
    <t>Z9 Symphony</t>
  </si>
  <si>
    <t>B20n Symphony</t>
  </si>
  <si>
    <t>B20n</t>
  </si>
  <si>
    <t>D68 Symphony</t>
  </si>
  <si>
    <t>D68</t>
  </si>
  <si>
    <t>D91 Symphony</t>
  </si>
  <si>
    <t>D91</t>
  </si>
  <si>
    <t>D101 Symphony</t>
  </si>
  <si>
    <t>D101</t>
  </si>
  <si>
    <t>E30 Symphony</t>
  </si>
  <si>
    <t>E30</t>
  </si>
  <si>
    <t>E82 Symphony</t>
  </si>
  <si>
    <t>E82</t>
  </si>
  <si>
    <t>L55 Symphony</t>
  </si>
  <si>
    <t>L55</t>
  </si>
  <si>
    <t>L65 Symphony</t>
  </si>
  <si>
    <t>L65</t>
  </si>
  <si>
    <t>L150 Symphony</t>
  </si>
  <si>
    <t>L150</t>
  </si>
  <si>
    <t>L200 Symphony</t>
  </si>
  <si>
    <t>L200</t>
  </si>
  <si>
    <t>L300 Symphony</t>
  </si>
  <si>
    <t>L300</t>
  </si>
  <si>
    <t>P8 Pro Symphony</t>
  </si>
  <si>
    <t>P9 Symphony</t>
  </si>
  <si>
    <t>P9</t>
  </si>
  <si>
    <t>P9_2GB Symphony</t>
  </si>
  <si>
    <t>P9_2GB</t>
  </si>
  <si>
    <t>T105 Symphony</t>
  </si>
  <si>
    <t>T105</t>
  </si>
  <si>
    <t>Roar V20</t>
  </si>
  <si>
    <t>V20</t>
  </si>
  <si>
    <t>V42 Symphony-Xplorer</t>
  </si>
  <si>
    <t>V42</t>
  </si>
  <si>
    <t>V46(C) Symphony-Xplorer</t>
  </si>
  <si>
    <t>V46(C)</t>
  </si>
  <si>
    <t>V90 Symphony</t>
  </si>
  <si>
    <t>V90</t>
  </si>
  <si>
    <t>V110 Symphony-Xplorer</t>
  </si>
  <si>
    <t>V110</t>
  </si>
  <si>
    <t>V120 Symphony-Xplorer</t>
  </si>
  <si>
    <t>V120</t>
  </si>
  <si>
    <t>ZVIII Symphony</t>
  </si>
  <si>
    <t>ZVIII</t>
  </si>
  <si>
    <t>Z10 Symphony</t>
  </si>
  <si>
    <t>BL70 Symphony</t>
  </si>
  <si>
    <t>BL70</t>
  </si>
  <si>
    <t>BL100 Symphony</t>
  </si>
  <si>
    <t>BL100</t>
  </si>
  <si>
    <t>G20 Symphony</t>
  </si>
  <si>
    <t>G20</t>
  </si>
  <si>
    <t>B22 Symphony</t>
  </si>
  <si>
    <t>B22</t>
  </si>
  <si>
    <t>BL75 Symphony</t>
  </si>
  <si>
    <t>BL75</t>
  </si>
  <si>
    <t>D69 Symphony</t>
  </si>
  <si>
    <t>D69</t>
  </si>
  <si>
    <t>I100 Symphony</t>
  </si>
  <si>
    <t>P9 Plus Symphony</t>
  </si>
  <si>
    <t>P9+</t>
  </si>
  <si>
    <t>P11 Symphony</t>
  </si>
  <si>
    <t>P6 (2G)</t>
  </si>
  <si>
    <t>i10+_SKD Symphony</t>
  </si>
  <si>
    <t>i18_SKD Symphony</t>
  </si>
  <si>
    <t>i60 Symphony</t>
  </si>
  <si>
    <t>i68_SKD Symphony</t>
  </si>
  <si>
    <t>i70 Symphony</t>
  </si>
  <si>
    <t>i72_SKD Symphony</t>
  </si>
  <si>
    <t>i75 Symphony</t>
  </si>
  <si>
    <t>i90 Symphony</t>
  </si>
  <si>
    <t>i90_2GB Symphony</t>
  </si>
  <si>
    <t>i95_SKD Symphony</t>
  </si>
  <si>
    <t>i97 Symphony</t>
  </si>
  <si>
    <t>i120 Symphony</t>
  </si>
  <si>
    <t>i10+_SKD</t>
  </si>
  <si>
    <t>Colour indicates New Product launch within the Month</t>
  </si>
  <si>
    <t>Colour indicates Price Changed within the Month</t>
  </si>
  <si>
    <t>i97_SKD Symphony</t>
  </si>
  <si>
    <t>B24 Symphony</t>
  </si>
  <si>
    <t>B24</t>
  </si>
  <si>
    <t>EOL</t>
  </si>
  <si>
    <t>04/06/201</t>
  </si>
  <si>
    <t>L60 Symphony</t>
  </si>
  <si>
    <t>L60</t>
  </si>
  <si>
    <t>i65_SKD</t>
  </si>
  <si>
    <t>D40_SKD</t>
  </si>
  <si>
    <t>D54+_SKD</t>
  </si>
  <si>
    <t>S40_SKD</t>
  </si>
  <si>
    <t>SL20_SKD</t>
  </si>
  <si>
    <t>D40_SKD Symphony</t>
  </si>
  <si>
    <t>D54+_SKD Symphony</t>
  </si>
  <si>
    <t>SL20_SKD Symphony</t>
  </si>
  <si>
    <t>S40_SKD Symphony</t>
  </si>
  <si>
    <t>E90_SKD Symphony</t>
  </si>
  <si>
    <t>E95_SKD Symphony</t>
  </si>
  <si>
    <t>i15_SKD Symphony</t>
  </si>
  <si>
    <t>i65_SKD Symphony</t>
  </si>
  <si>
    <t>i110_SKD Symphony</t>
  </si>
  <si>
    <t>L40_SKD Symphony</t>
  </si>
  <si>
    <t>L65j_SKD Symphony</t>
  </si>
  <si>
    <t>R40_SKD Symphony</t>
  </si>
  <si>
    <t>V94_SKD Symphony</t>
  </si>
  <si>
    <t>V97_SKD Symphony</t>
  </si>
  <si>
    <t>V98_SKD Symphony</t>
  </si>
  <si>
    <t>V99_SKD Symphony</t>
  </si>
  <si>
    <t>V141_SKD Symphony</t>
  </si>
  <si>
    <t>Last Updated on: 26/02/2020</t>
  </si>
  <si>
    <t>i30_SKD Symphony</t>
  </si>
  <si>
    <t>i30_SKD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</si>
</sst>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rgb="FF002060"/>
      <name val="Cambria"/>
      <family val="1"/>
      <scheme val="major"/>
    </font>
    <font>
      <b/>
      <sz val="12"/>
      <color rgb="FF00206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14" fontId="0" fillId="0" borderId="1" xfId="0" applyNumberFormat="1" applyBorder="1"/>
    <xf numFmtId="4" fontId="0" fillId="0" borderId="1" xfId="0" applyNumberFormat="1" applyBorder="1"/>
    <xf numFmtId="43" fontId="0" fillId="0" borderId="1" xfId="0" applyNumberFormat="1" applyBorder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6" borderId="1" xfId="3" applyFont="1" applyFill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43" fontId="0" fillId="0" borderId="1" xfId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/>
    </xf>
  </cellXfs>
  <cellStyles count="6">
    <cellStyle name="Comma" xfId="1" builtinId="3"/>
    <cellStyle name="Comma 2" xfId="5"/>
    <cellStyle name="Good" xfId="3" builtinId="26"/>
    <cellStyle name="Normal" xfId="0" builtinId="0"/>
    <cellStyle name="Normal 2" xfId="4"/>
    <cellStyle name="Title" xfId="2" builtinId="15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99FFCC"/>
      <color rgb="FFD5F2F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J102" totalsRowShown="0" headerRowDxfId="14" dataDxfId="12" headerRowBorderDxfId="13" tableBorderDxfId="11" totalsRowBorderDxfId="10" headerRowCellStyle="Good" dataCellStyle="Comma">
  <tableColumns count="10">
    <tableColumn id="1" name="SL " dataDxfId="9"/>
    <tableColumn id="2" name="Launching Date" dataDxfId="8"/>
    <tableColumn id="3" name="Full Name" dataDxfId="7"/>
    <tableColumn id="4" name="Status" dataDxfId="6"/>
    <tableColumn id="5" name="Model Name" dataDxfId="5"/>
    <tableColumn id="6" name="DP+TDS" dataDxfId="4" dataCellStyle="Comma"/>
    <tableColumn id="7" name="DP (TK.)" dataDxfId="3" dataCellStyle="Comma"/>
    <tableColumn id="8" name="RP (TK.)" dataDxfId="2" dataCellStyle="Comma"/>
    <tableColumn id="9" name="CP (TK.)" dataDxfId="1" dataCellStyle="Comma"/>
    <tableColumn id="10" name="Revise 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02"/>
  <sheetViews>
    <sheetView tabSelected="1" workbookViewId="0">
      <pane xSplit="3" ySplit="3" topLeftCell="D25" activePane="bottomRight" state="frozen"/>
      <selection pane="topRight" activeCell="D1" sqref="D1"/>
      <selection pane="bottomLeft" activeCell="A4" sqref="A4"/>
      <selection pane="bottomRight" activeCell="I36" sqref="I36"/>
    </sheetView>
  </sheetViews>
  <sheetFormatPr defaultRowHeight="15" x14ac:dyDescent="0.25"/>
  <cols>
    <col min="1" max="1" width="5.42578125" style="5" customWidth="1"/>
    <col min="2" max="2" width="16.5703125" style="5" customWidth="1"/>
    <col min="3" max="3" width="20.42578125" style="5" bestFit="1" customWidth="1"/>
    <col min="4" max="4" width="11.85546875" style="5" customWidth="1"/>
    <col min="5" max="5" width="14.7109375" style="5" customWidth="1"/>
    <col min="6" max="6" width="10.5703125" style="5" bestFit="1" customWidth="1"/>
    <col min="7" max="7" width="10.7109375" style="5" bestFit="1" customWidth="1"/>
    <col min="8" max="9" width="10.5703125" style="5" bestFit="1" customWidth="1"/>
    <col min="10" max="10" width="13.5703125" style="6" customWidth="1"/>
    <col min="11" max="11" width="13.5703125" style="21" customWidth="1"/>
    <col min="12" max="16384" width="9.140625" style="5"/>
  </cols>
  <sheetData>
    <row r="1" spans="1:17" ht="20.25" x14ac:dyDescent="0.25">
      <c r="A1" s="29" t="s">
        <v>179</v>
      </c>
      <c r="B1" s="29"/>
      <c r="C1" s="29"/>
      <c r="D1" s="29"/>
      <c r="E1" s="29"/>
      <c r="F1" s="29"/>
      <c r="G1" s="29"/>
      <c r="H1" s="29"/>
      <c r="I1" s="29"/>
      <c r="J1" s="29"/>
      <c r="K1" s="17"/>
    </row>
    <row r="2" spans="1:17" ht="15.75" x14ac:dyDescent="0.25">
      <c r="A2" s="30" t="s">
        <v>502</v>
      </c>
      <c r="B2" s="30"/>
      <c r="C2" s="30"/>
      <c r="D2" s="30"/>
      <c r="E2" s="30"/>
      <c r="F2" s="30"/>
      <c r="G2" s="30"/>
      <c r="H2" s="30"/>
      <c r="I2" s="30"/>
      <c r="J2" s="30"/>
      <c r="K2" s="18"/>
      <c r="L2" s="11"/>
      <c r="M2" s="28" t="s">
        <v>471</v>
      </c>
      <c r="N2" s="28"/>
      <c r="O2" s="28"/>
      <c r="P2" s="28"/>
      <c r="Q2" s="28"/>
    </row>
    <row r="3" spans="1:17" s="6" customFormat="1" ht="22.5" customHeight="1" x14ac:dyDescent="0.25">
      <c r="A3" s="15" t="s">
        <v>1</v>
      </c>
      <c r="B3" s="15" t="s">
        <v>2</v>
      </c>
      <c r="C3" s="15" t="s">
        <v>3</v>
      </c>
      <c r="D3" s="15" t="s">
        <v>5</v>
      </c>
      <c r="E3" s="15" t="s">
        <v>6</v>
      </c>
      <c r="F3" s="15" t="s">
        <v>7</v>
      </c>
      <c r="G3" s="15" t="s">
        <v>8</v>
      </c>
      <c r="H3" s="15" t="s">
        <v>9</v>
      </c>
      <c r="I3" s="15" t="s">
        <v>10</v>
      </c>
      <c r="J3" s="15" t="s">
        <v>11</v>
      </c>
      <c r="K3" s="19"/>
      <c r="L3" s="13"/>
      <c r="M3" s="28" t="s">
        <v>472</v>
      </c>
      <c r="N3" s="28"/>
      <c r="O3" s="28"/>
      <c r="P3" s="28"/>
      <c r="Q3" s="28"/>
    </row>
    <row r="4" spans="1:17" x14ac:dyDescent="0.25">
      <c r="A4" s="23">
        <v>1</v>
      </c>
      <c r="B4" s="24">
        <v>43641</v>
      </c>
      <c r="C4" s="23" t="s">
        <v>12</v>
      </c>
      <c r="D4" s="23" t="s">
        <v>14</v>
      </c>
      <c r="E4" s="23" t="s">
        <v>15</v>
      </c>
      <c r="F4" s="25">
        <f>(G4*5%)*5%+G4</f>
        <v>760.89750000000004</v>
      </c>
      <c r="G4" s="25">
        <v>759</v>
      </c>
      <c r="H4" s="25">
        <v>780</v>
      </c>
      <c r="I4" s="25">
        <v>840</v>
      </c>
      <c r="J4" s="26"/>
      <c r="K4" s="20"/>
    </row>
    <row r="5" spans="1:17" x14ac:dyDescent="0.25">
      <c r="A5" s="23">
        <v>2</v>
      </c>
      <c r="B5" s="24">
        <v>43130</v>
      </c>
      <c r="C5" s="23" t="s">
        <v>16</v>
      </c>
      <c r="D5" s="23" t="s">
        <v>476</v>
      </c>
      <c r="E5" s="23" t="s">
        <v>17</v>
      </c>
      <c r="F5" s="25">
        <f t="shared" ref="F5:F70" si="0">(G5*5%)*5%+G5</f>
        <v>779.94500000000005</v>
      </c>
      <c r="G5" s="25">
        <v>778</v>
      </c>
      <c r="H5" s="25">
        <v>800</v>
      </c>
      <c r="I5" s="25">
        <v>875</v>
      </c>
      <c r="J5" s="26"/>
      <c r="K5" s="20"/>
    </row>
    <row r="6" spans="1:17" x14ac:dyDescent="0.25">
      <c r="A6" s="23">
        <v>3</v>
      </c>
      <c r="B6" s="24">
        <v>43481</v>
      </c>
      <c r="C6" s="23" t="s">
        <v>18</v>
      </c>
      <c r="D6" s="23" t="s">
        <v>476</v>
      </c>
      <c r="E6" s="23" t="s">
        <v>19</v>
      </c>
      <c r="F6" s="25">
        <f t="shared" si="0"/>
        <v>789.97</v>
      </c>
      <c r="G6" s="25">
        <v>788</v>
      </c>
      <c r="H6" s="25">
        <v>810</v>
      </c>
      <c r="I6" s="25">
        <v>880</v>
      </c>
      <c r="J6" s="26"/>
      <c r="K6" s="20"/>
    </row>
    <row r="7" spans="1:17" x14ac:dyDescent="0.25">
      <c r="A7" s="23">
        <v>4</v>
      </c>
      <c r="B7" s="24">
        <v>43214</v>
      </c>
      <c r="C7" s="23" t="s">
        <v>20</v>
      </c>
      <c r="D7" s="23" t="s">
        <v>476</v>
      </c>
      <c r="E7" s="23" t="s">
        <v>21</v>
      </c>
      <c r="F7" s="25">
        <f t="shared" si="0"/>
        <v>779.94500000000005</v>
      </c>
      <c r="G7" s="25">
        <v>778</v>
      </c>
      <c r="H7" s="25">
        <v>800</v>
      </c>
      <c r="I7" s="25">
        <v>870</v>
      </c>
      <c r="J7" s="26"/>
      <c r="K7" s="20"/>
    </row>
    <row r="8" spans="1:17" x14ac:dyDescent="0.25">
      <c r="A8" s="23">
        <v>5</v>
      </c>
      <c r="B8" s="24">
        <v>43275</v>
      </c>
      <c r="C8" s="23" t="s">
        <v>22</v>
      </c>
      <c r="D8" s="23" t="s">
        <v>14</v>
      </c>
      <c r="E8" s="23" t="s">
        <v>23</v>
      </c>
      <c r="F8" s="25">
        <f t="shared" si="0"/>
        <v>769.92</v>
      </c>
      <c r="G8" s="25">
        <v>768</v>
      </c>
      <c r="H8" s="25">
        <v>790</v>
      </c>
      <c r="I8" s="25">
        <v>860</v>
      </c>
      <c r="J8" s="26"/>
      <c r="K8" s="20"/>
    </row>
    <row r="9" spans="1:17" x14ac:dyDescent="0.25">
      <c r="A9" s="23">
        <v>6</v>
      </c>
      <c r="B9" s="24">
        <v>43858</v>
      </c>
      <c r="C9" s="23" t="s">
        <v>474</v>
      </c>
      <c r="D9" s="23" t="s">
        <v>14</v>
      </c>
      <c r="E9" s="23" t="s">
        <v>475</v>
      </c>
      <c r="F9" s="25">
        <f t="shared" ref="F9" si="1">(G9*5%)*5%+G9</f>
        <v>721.8</v>
      </c>
      <c r="G9" s="25">
        <v>720</v>
      </c>
      <c r="H9" s="25">
        <v>740</v>
      </c>
      <c r="I9" s="25">
        <v>800</v>
      </c>
      <c r="J9" s="26"/>
      <c r="K9" s="20"/>
    </row>
    <row r="10" spans="1:17" x14ac:dyDescent="0.25">
      <c r="A10" s="23">
        <v>7</v>
      </c>
      <c r="B10" s="24">
        <v>43639</v>
      </c>
      <c r="C10" s="23" t="s">
        <v>24</v>
      </c>
      <c r="D10" s="23" t="s">
        <v>476</v>
      </c>
      <c r="E10" s="23" t="s">
        <v>25</v>
      </c>
      <c r="F10" s="25">
        <f t="shared" si="0"/>
        <v>779.94500000000005</v>
      </c>
      <c r="G10" s="25">
        <v>778</v>
      </c>
      <c r="H10" s="25">
        <v>800</v>
      </c>
      <c r="I10" s="25">
        <v>860</v>
      </c>
      <c r="J10" s="26"/>
      <c r="K10" s="20"/>
    </row>
    <row r="11" spans="1:17" x14ac:dyDescent="0.25">
      <c r="A11" s="23">
        <v>8</v>
      </c>
      <c r="B11" s="24">
        <v>43669</v>
      </c>
      <c r="C11" s="23" t="s">
        <v>26</v>
      </c>
      <c r="D11" s="23" t="s">
        <v>14</v>
      </c>
      <c r="E11" s="23" t="s">
        <v>27</v>
      </c>
      <c r="F11" s="25">
        <f t="shared" si="0"/>
        <v>770.92250000000001</v>
      </c>
      <c r="G11" s="25">
        <v>769</v>
      </c>
      <c r="H11" s="25">
        <v>790</v>
      </c>
      <c r="I11" s="25">
        <v>850</v>
      </c>
      <c r="J11" s="26"/>
      <c r="K11" s="20"/>
    </row>
    <row r="12" spans="1:17" x14ac:dyDescent="0.25">
      <c r="A12" s="23">
        <v>9</v>
      </c>
      <c r="B12" s="24">
        <v>43762</v>
      </c>
      <c r="C12" s="23" t="s">
        <v>28</v>
      </c>
      <c r="D12" s="23" t="s">
        <v>14</v>
      </c>
      <c r="E12" s="23" t="s">
        <v>29</v>
      </c>
      <c r="F12" s="25">
        <f t="shared" si="0"/>
        <v>779.94500000000005</v>
      </c>
      <c r="G12" s="25">
        <v>778</v>
      </c>
      <c r="H12" s="25">
        <v>800</v>
      </c>
      <c r="I12" s="25">
        <v>860</v>
      </c>
      <c r="J12" s="26"/>
      <c r="K12" s="20"/>
    </row>
    <row r="13" spans="1:17" x14ac:dyDescent="0.25">
      <c r="A13" s="23">
        <v>10</v>
      </c>
      <c r="B13" s="24">
        <v>42196</v>
      </c>
      <c r="C13" s="23" t="s">
        <v>30</v>
      </c>
      <c r="D13" s="23" t="s">
        <v>14</v>
      </c>
      <c r="E13" s="23" t="s">
        <v>31</v>
      </c>
      <c r="F13" s="25">
        <f t="shared" si="0"/>
        <v>896.23500000000001</v>
      </c>
      <c r="G13" s="25">
        <v>894</v>
      </c>
      <c r="H13" s="25">
        <v>915</v>
      </c>
      <c r="I13" s="25">
        <v>990</v>
      </c>
      <c r="J13" s="26">
        <v>42926</v>
      </c>
      <c r="K13" s="20"/>
    </row>
    <row r="14" spans="1:17" x14ac:dyDescent="0.25">
      <c r="A14" s="23">
        <v>11</v>
      </c>
      <c r="B14" s="24">
        <v>42956</v>
      </c>
      <c r="C14" s="23" t="s">
        <v>32</v>
      </c>
      <c r="D14" s="23" t="s">
        <v>476</v>
      </c>
      <c r="E14" s="23" t="s">
        <v>33</v>
      </c>
      <c r="F14" s="25">
        <f t="shared" si="0"/>
        <v>901.24749999999995</v>
      </c>
      <c r="G14" s="25">
        <v>899</v>
      </c>
      <c r="H14" s="25">
        <v>920</v>
      </c>
      <c r="I14" s="25">
        <v>999</v>
      </c>
      <c r="J14" s="26"/>
      <c r="K14" s="20"/>
    </row>
    <row r="15" spans="1:17" x14ac:dyDescent="0.25">
      <c r="A15" s="23">
        <v>12</v>
      </c>
      <c r="B15" s="24">
        <v>43416</v>
      </c>
      <c r="C15" s="23" t="s">
        <v>34</v>
      </c>
      <c r="D15" s="23" t="s">
        <v>476</v>
      </c>
      <c r="E15" s="23" t="s">
        <v>35</v>
      </c>
      <c r="F15" s="25">
        <f t="shared" si="0"/>
        <v>858.14</v>
      </c>
      <c r="G15" s="25">
        <v>856</v>
      </c>
      <c r="H15" s="25">
        <v>880</v>
      </c>
      <c r="I15" s="25">
        <v>950</v>
      </c>
      <c r="J15" s="26"/>
      <c r="K15" s="20"/>
    </row>
    <row r="16" spans="1:17" x14ac:dyDescent="0.25">
      <c r="A16" s="23">
        <v>13</v>
      </c>
      <c r="B16" s="24">
        <v>43664</v>
      </c>
      <c r="C16" s="23" t="s">
        <v>36</v>
      </c>
      <c r="D16" s="23" t="s">
        <v>14</v>
      </c>
      <c r="E16" s="23" t="s">
        <v>37</v>
      </c>
      <c r="F16" s="25">
        <f t="shared" si="0"/>
        <v>824.05499999999995</v>
      </c>
      <c r="G16" s="25">
        <v>822</v>
      </c>
      <c r="H16" s="25">
        <v>845</v>
      </c>
      <c r="I16" s="25">
        <v>910</v>
      </c>
      <c r="J16" s="26"/>
      <c r="K16" s="20"/>
    </row>
    <row r="17" spans="1:11" x14ac:dyDescent="0.25">
      <c r="A17" s="23">
        <v>14</v>
      </c>
      <c r="B17" s="24">
        <v>43844</v>
      </c>
      <c r="C17" s="23" t="s">
        <v>38</v>
      </c>
      <c r="D17" s="23" t="s">
        <v>14</v>
      </c>
      <c r="E17" s="23" t="s">
        <v>39</v>
      </c>
      <c r="F17" s="25">
        <f t="shared" si="0"/>
        <v>798.99249999999995</v>
      </c>
      <c r="G17" s="25">
        <v>797</v>
      </c>
      <c r="H17" s="25">
        <v>820</v>
      </c>
      <c r="I17" s="25">
        <v>890</v>
      </c>
      <c r="J17" s="26"/>
      <c r="K17" s="20"/>
    </row>
    <row r="18" spans="1:11" x14ac:dyDescent="0.25">
      <c r="A18" s="23">
        <v>15</v>
      </c>
      <c r="B18" s="24">
        <v>43227</v>
      </c>
      <c r="C18" s="23" t="s">
        <v>40</v>
      </c>
      <c r="D18" s="23" t="s">
        <v>476</v>
      </c>
      <c r="E18" s="23" t="s">
        <v>41</v>
      </c>
      <c r="F18" s="25">
        <f t="shared" si="0"/>
        <v>946.36</v>
      </c>
      <c r="G18" s="25">
        <v>944</v>
      </c>
      <c r="H18" s="25">
        <v>970</v>
      </c>
      <c r="I18" s="25">
        <v>1060</v>
      </c>
      <c r="J18" s="26"/>
      <c r="K18" s="20"/>
    </row>
    <row r="19" spans="1:11" x14ac:dyDescent="0.25">
      <c r="A19" s="23">
        <v>16</v>
      </c>
      <c r="B19" s="24">
        <v>43004</v>
      </c>
      <c r="C19" s="23" t="s">
        <v>42</v>
      </c>
      <c r="D19" s="23" t="s">
        <v>476</v>
      </c>
      <c r="E19" s="23" t="s">
        <v>43</v>
      </c>
      <c r="F19" s="25">
        <f t="shared" si="0"/>
        <v>980.44500000000005</v>
      </c>
      <c r="G19" s="25">
        <v>978</v>
      </c>
      <c r="H19" s="25">
        <v>1000</v>
      </c>
      <c r="I19" s="25">
        <v>1090</v>
      </c>
      <c r="J19" s="26"/>
      <c r="K19" s="20"/>
    </row>
    <row r="20" spans="1:11" x14ac:dyDescent="0.25">
      <c r="A20" s="23">
        <v>17</v>
      </c>
      <c r="B20" s="24">
        <v>43662</v>
      </c>
      <c r="C20" s="23" t="s">
        <v>44</v>
      </c>
      <c r="D20" s="23" t="s">
        <v>14</v>
      </c>
      <c r="E20" s="23" t="s">
        <v>45</v>
      </c>
      <c r="F20" s="25">
        <f t="shared" si="0"/>
        <v>858.14</v>
      </c>
      <c r="G20" s="25">
        <v>856</v>
      </c>
      <c r="H20" s="25">
        <v>880</v>
      </c>
      <c r="I20" s="25">
        <v>950</v>
      </c>
      <c r="J20" s="26"/>
      <c r="K20" s="20"/>
    </row>
    <row r="21" spans="1:11" x14ac:dyDescent="0.25">
      <c r="A21" s="23">
        <v>18</v>
      </c>
      <c r="B21" s="24">
        <v>43143</v>
      </c>
      <c r="C21" s="23" t="s">
        <v>46</v>
      </c>
      <c r="D21" s="23" t="s">
        <v>476</v>
      </c>
      <c r="E21" s="23" t="s">
        <v>47</v>
      </c>
      <c r="F21" s="25">
        <f t="shared" si="0"/>
        <v>975.4325</v>
      </c>
      <c r="G21" s="25">
        <v>973</v>
      </c>
      <c r="H21" s="25">
        <v>1000</v>
      </c>
      <c r="I21" s="25">
        <v>1090</v>
      </c>
      <c r="J21" s="26"/>
      <c r="K21" s="20"/>
    </row>
    <row r="22" spans="1:11" x14ac:dyDescent="0.25">
      <c r="A22" s="23">
        <v>19</v>
      </c>
      <c r="B22" s="24">
        <v>43492</v>
      </c>
      <c r="C22" s="23" t="s">
        <v>48</v>
      </c>
      <c r="D22" s="23" t="s">
        <v>14</v>
      </c>
      <c r="E22" s="23" t="s">
        <v>49</v>
      </c>
      <c r="F22" s="25">
        <f t="shared" si="0"/>
        <v>878.19</v>
      </c>
      <c r="G22" s="25">
        <v>876</v>
      </c>
      <c r="H22" s="25">
        <v>900</v>
      </c>
      <c r="I22" s="25">
        <v>970</v>
      </c>
      <c r="J22" s="26">
        <v>43685</v>
      </c>
      <c r="K22" s="20"/>
    </row>
    <row r="23" spans="1:11" x14ac:dyDescent="0.25">
      <c r="A23" s="23">
        <v>20</v>
      </c>
      <c r="B23" s="24">
        <v>43205</v>
      </c>
      <c r="C23" s="23" t="s">
        <v>50</v>
      </c>
      <c r="D23" s="23" t="s">
        <v>476</v>
      </c>
      <c r="E23" s="23" t="s">
        <v>51</v>
      </c>
      <c r="F23" s="25">
        <f t="shared" si="0"/>
        <v>955.38250000000005</v>
      </c>
      <c r="G23" s="25">
        <v>953</v>
      </c>
      <c r="H23" s="25">
        <v>980</v>
      </c>
      <c r="I23" s="25">
        <v>1070</v>
      </c>
      <c r="J23" s="26"/>
      <c r="K23" s="20"/>
    </row>
    <row r="24" spans="1:11" x14ac:dyDescent="0.25">
      <c r="A24" s="23">
        <v>21</v>
      </c>
      <c r="B24" s="24">
        <v>43487</v>
      </c>
      <c r="C24" s="23" t="s">
        <v>485</v>
      </c>
      <c r="D24" s="23" t="s">
        <v>476</v>
      </c>
      <c r="E24" s="23" t="s">
        <v>481</v>
      </c>
      <c r="F24" s="25">
        <f t="shared" si="0"/>
        <v>1014.53</v>
      </c>
      <c r="G24" s="25">
        <v>1012</v>
      </c>
      <c r="H24" s="25">
        <v>1040</v>
      </c>
      <c r="I24" s="25">
        <v>1120</v>
      </c>
      <c r="J24" s="26"/>
      <c r="K24" s="20"/>
    </row>
    <row r="25" spans="1:11" x14ac:dyDescent="0.25">
      <c r="A25" s="23">
        <v>22</v>
      </c>
      <c r="B25" s="24">
        <v>43741</v>
      </c>
      <c r="C25" s="23" t="s">
        <v>52</v>
      </c>
      <c r="D25" s="23" t="s">
        <v>14</v>
      </c>
      <c r="E25" s="23" t="s">
        <v>53</v>
      </c>
      <c r="F25" s="25">
        <f t="shared" si="0"/>
        <v>1014.53</v>
      </c>
      <c r="G25" s="25">
        <v>1012</v>
      </c>
      <c r="H25" s="25">
        <v>1040</v>
      </c>
      <c r="I25" s="25">
        <v>1120</v>
      </c>
      <c r="J25" s="26"/>
      <c r="K25" s="20"/>
    </row>
    <row r="26" spans="1:11" x14ac:dyDescent="0.25">
      <c r="A26" s="23">
        <v>23</v>
      </c>
      <c r="B26" s="24">
        <v>43646</v>
      </c>
      <c r="C26" s="23" t="s">
        <v>54</v>
      </c>
      <c r="D26" s="23" t="s">
        <v>14</v>
      </c>
      <c r="E26" s="23" t="s">
        <v>55</v>
      </c>
      <c r="F26" s="25">
        <f t="shared" si="0"/>
        <v>907.26250000000005</v>
      </c>
      <c r="G26" s="25">
        <v>905</v>
      </c>
      <c r="H26" s="25">
        <v>930</v>
      </c>
      <c r="I26" s="25">
        <v>999</v>
      </c>
      <c r="J26" s="26"/>
      <c r="K26" s="20"/>
    </row>
    <row r="27" spans="1:11" x14ac:dyDescent="0.25">
      <c r="A27" s="23">
        <v>24</v>
      </c>
      <c r="B27" s="24">
        <v>43237</v>
      </c>
      <c r="C27" s="23" t="s">
        <v>56</v>
      </c>
      <c r="D27" s="23" t="s">
        <v>476</v>
      </c>
      <c r="E27" s="23" t="s">
        <v>57</v>
      </c>
      <c r="F27" s="25">
        <f t="shared" si="0"/>
        <v>1258.1375</v>
      </c>
      <c r="G27" s="25">
        <v>1255</v>
      </c>
      <c r="H27" s="25">
        <v>1290</v>
      </c>
      <c r="I27" s="25">
        <v>1390</v>
      </c>
      <c r="J27" s="26"/>
      <c r="K27" s="20"/>
    </row>
    <row r="28" spans="1:11" x14ac:dyDescent="0.25">
      <c r="A28" s="23">
        <v>25</v>
      </c>
      <c r="B28" s="24">
        <v>43591</v>
      </c>
      <c r="C28" s="23" t="s">
        <v>58</v>
      </c>
      <c r="D28" s="23" t="s">
        <v>476</v>
      </c>
      <c r="E28" s="23" t="s">
        <v>59</v>
      </c>
      <c r="F28" s="25">
        <f t="shared" si="0"/>
        <v>1159.8924999999999</v>
      </c>
      <c r="G28" s="25">
        <v>1157</v>
      </c>
      <c r="H28" s="25">
        <v>1190</v>
      </c>
      <c r="I28" s="25">
        <v>1290</v>
      </c>
      <c r="J28" s="26"/>
      <c r="K28" s="20"/>
    </row>
    <row r="29" spans="1:11" x14ac:dyDescent="0.25">
      <c r="A29" s="23">
        <v>26</v>
      </c>
      <c r="B29" s="24">
        <v>43249</v>
      </c>
      <c r="C29" s="23" t="s">
        <v>60</v>
      </c>
      <c r="D29" s="23" t="s">
        <v>476</v>
      </c>
      <c r="E29" s="23" t="s">
        <v>61</v>
      </c>
      <c r="F29" s="25">
        <f t="shared" si="0"/>
        <v>1238.0875000000001</v>
      </c>
      <c r="G29" s="25">
        <v>1235</v>
      </c>
      <c r="H29" s="25">
        <v>1270</v>
      </c>
      <c r="I29" s="25">
        <v>1370</v>
      </c>
      <c r="J29" s="26"/>
      <c r="K29" s="20"/>
    </row>
    <row r="30" spans="1:11" x14ac:dyDescent="0.25">
      <c r="A30" s="23">
        <v>27</v>
      </c>
      <c r="B30" s="24">
        <v>43597</v>
      </c>
      <c r="C30" s="23" t="s">
        <v>486</v>
      </c>
      <c r="D30" s="23" t="s">
        <v>14</v>
      </c>
      <c r="E30" s="23" t="s">
        <v>482</v>
      </c>
      <c r="F30" s="25">
        <f t="shared" si="0"/>
        <v>1140.845</v>
      </c>
      <c r="G30" s="25">
        <v>1138</v>
      </c>
      <c r="H30" s="25">
        <v>1170</v>
      </c>
      <c r="I30" s="25">
        <v>1270</v>
      </c>
      <c r="J30" s="26"/>
      <c r="K30" s="20"/>
    </row>
    <row r="31" spans="1:11" x14ac:dyDescent="0.25">
      <c r="A31" s="23">
        <v>28</v>
      </c>
      <c r="B31" s="24">
        <v>43438</v>
      </c>
      <c r="C31" s="23" t="s">
        <v>489</v>
      </c>
      <c r="D31" s="23" t="s">
        <v>14</v>
      </c>
      <c r="E31" s="23" t="s">
        <v>62</v>
      </c>
      <c r="F31" s="25">
        <f t="shared" si="0"/>
        <v>2710.76</v>
      </c>
      <c r="G31" s="25">
        <v>2704</v>
      </c>
      <c r="H31" s="25">
        <v>2780</v>
      </c>
      <c r="I31" s="25">
        <v>2990</v>
      </c>
      <c r="J31" s="26">
        <v>43566</v>
      </c>
      <c r="K31" s="20"/>
    </row>
    <row r="32" spans="1:11" x14ac:dyDescent="0.25">
      <c r="A32" s="23">
        <v>29</v>
      </c>
      <c r="B32" s="24">
        <v>43767</v>
      </c>
      <c r="C32" s="23" t="s">
        <v>490</v>
      </c>
      <c r="D32" s="23" t="s">
        <v>14</v>
      </c>
      <c r="E32" s="23" t="s">
        <v>63</v>
      </c>
      <c r="F32" s="25">
        <f t="shared" si="0"/>
        <v>2702.74</v>
      </c>
      <c r="G32" s="25">
        <v>2696</v>
      </c>
      <c r="H32" s="25">
        <v>2770</v>
      </c>
      <c r="I32" s="25">
        <v>2990</v>
      </c>
      <c r="J32" s="26"/>
      <c r="K32" s="20"/>
    </row>
    <row r="33" spans="1:11" x14ac:dyDescent="0.25">
      <c r="A33" s="23">
        <v>30</v>
      </c>
      <c r="B33" s="24">
        <v>43492</v>
      </c>
      <c r="C33" s="23" t="s">
        <v>458</v>
      </c>
      <c r="D33" s="23" t="s">
        <v>14</v>
      </c>
      <c r="E33" s="23" t="s">
        <v>470</v>
      </c>
      <c r="F33" s="25">
        <f t="shared" si="0"/>
        <v>5313.25</v>
      </c>
      <c r="G33" s="25">
        <v>5300</v>
      </c>
      <c r="H33" s="25">
        <v>6540</v>
      </c>
      <c r="I33" s="25">
        <v>6990</v>
      </c>
      <c r="J33" s="26">
        <v>43704</v>
      </c>
      <c r="K33" s="20"/>
    </row>
    <row r="34" spans="1:11" x14ac:dyDescent="0.25">
      <c r="A34" s="23">
        <v>31</v>
      </c>
      <c r="B34" s="24">
        <v>43317</v>
      </c>
      <c r="C34" s="23" t="s">
        <v>491</v>
      </c>
      <c r="D34" s="23" t="s">
        <v>14</v>
      </c>
      <c r="E34" s="23" t="s">
        <v>67</v>
      </c>
      <c r="F34" s="25">
        <f t="shared" si="0"/>
        <v>5158.8649999999998</v>
      </c>
      <c r="G34" s="25">
        <v>5146</v>
      </c>
      <c r="H34" s="25">
        <v>5290</v>
      </c>
      <c r="I34" s="25">
        <v>5690</v>
      </c>
      <c r="J34" s="26">
        <v>43592</v>
      </c>
      <c r="K34" s="20"/>
    </row>
    <row r="35" spans="1:11" x14ac:dyDescent="0.25">
      <c r="A35" s="23">
        <v>32</v>
      </c>
      <c r="B35" s="24">
        <v>43632</v>
      </c>
      <c r="C35" s="23" t="s">
        <v>459</v>
      </c>
      <c r="D35" s="23" t="s">
        <v>14</v>
      </c>
      <c r="E35" s="23" t="s">
        <v>68</v>
      </c>
      <c r="F35" s="25">
        <v>4885.6048000000001</v>
      </c>
      <c r="G35" s="25">
        <v>4874</v>
      </c>
      <c r="H35" s="25">
        <v>5010</v>
      </c>
      <c r="I35" s="25">
        <v>5390</v>
      </c>
      <c r="J35" s="26">
        <v>43796</v>
      </c>
      <c r="K35" s="20"/>
    </row>
    <row r="36" spans="1:11" x14ac:dyDescent="0.25">
      <c r="A36" s="23">
        <v>33</v>
      </c>
      <c r="B36" s="10">
        <v>43887</v>
      </c>
      <c r="C36" s="11" t="s">
        <v>503</v>
      </c>
      <c r="D36" s="11" t="s">
        <v>14</v>
      </c>
      <c r="E36" s="11" t="s">
        <v>504</v>
      </c>
      <c r="F36" s="12">
        <v>5046.9880999999996</v>
      </c>
      <c r="G36" s="12">
        <v>5035</v>
      </c>
      <c r="H36" s="12">
        <v>5170</v>
      </c>
      <c r="I36" s="12">
        <v>5499</v>
      </c>
      <c r="J36" s="22"/>
      <c r="K36" s="20"/>
    </row>
    <row r="37" spans="1:11" x14ac:dyDescent="0.25">
      <c r="A37" s="23">
        <v>34</v>
      </c>
      <c r="B37" s="24">
        <v>43012</v>
      </c>
      <c r="C37" s="23" t="s">
        <v>460</v>
      </c>
      <c r="D37" s="23" t="s">
        <v>476</v>
      </c>
      <c r="E37" s="23" t="s">
        <v>69</v>
      </c>
      <c r="F37" s="25">
        <f t="shared" si="0"/>
        <v>6937.3</v>
      </c>
      <c r="G37" s="25">
        <v>6920</v>
      </c>
      <c r="H37" s="25">
        <v>7075</v>
      </c>
      <c r="I37" s="25">
        <v>7575</v>
      </c>
      <c r="J37" s="26"/>
      <c r="K37" s="20"/>
    </row>
    <row r="38" spans="1:11" x14ac:dyDescent="0.25">
      <c r="A38" s="23">
        <v>35</v>
      </c>
      <c r="B38" s="24">
        <v>43585</v>
      </c>
      <c r="C38" s="23" t="s">
        <v>492</v>
      </c>
      <c r="D38" s="23" t="s">
        <v>14</v>
      </c>
      <c r="E38" s="23" t="s">
        <v>480</v>
      </c>
      <c r="F38" s="25">
        <f t="shared" si="0"/>
        <v>5607.9849999999997</v>
      </c>
      <c r="G38" s="25">
        <v>5594</v>
      </c>
      <c r="H38" s="25">
        <v>5750</v>
      </c>
      <c r="I38" s="25">
        <v>6190</v>
      </c>
      <c r="J38" s="26"/>
      <c r="K38" s="20"/>
    </row>
    <row r="39" spans="1:11" x14ac:dyDescent="0.25">
      <c r="A39" s="23">
        <v>36</v>
      </c>
      <c r="B39" s="24">
        <v>43751</v>
      </c>
      <c r="C39" s="23" t="s">
        <v>461</v>
      </c>
      <c r="D39" s="23" t="s">
        <v>14</v>
      </c>
      <c r="E39" s="23" t="s">
        <v>70</v>
      </c>
      <c r="F39" s="25">
        <f t="shared" si="0"/>
        <v>5412.4975000000004</v>
      </c>
      <c r="G39" s="25">
        <v>5399</v>
      </c>
      <c r="H39" s="25">
        <v>5550</v>
      </c>
      <c r="I39" s="25">
        <v>5990</v>
      </c>
      <c r="J39" s="26"/>
      <c r="K39" s="20"/>
    </row>
    <row r="40" spans="1:11" x14ac:dyDescent="0.25">
      <c r="A40" s="23">
        <v>37</v>
      </c>
      <c r="B40" s="24">
        <v>43144</v>
      </c>
      <c r="C40" s="23" t="s">
        <v>462</v>
      </c>
      <c r="D40" s="23" t="s">
        <v>476</v>
      </c>
      <c r="E40" s="23" t="s">
        <v>71</v>
      </c>
      <c r="F40" s="25">
        <f t="shared" si="0"/>
        <v>7851.58</v>
      </c>
      <c r="G40" s="25">
        <v>7832</v>
      </c>
      <c r="H40" s="25">
        <v>8050</v>
      </c>
      <c r="I40" s="25">
        <v>8790</v>
      </c>
      <c r="J40" s="26"/>
      <c r="K40" s="20"/>
    </row>
    <row r="41" spans="1:11" x14ac:dyDescent="0.25">
      <c r="A41" s="23">
        <v>38</v>
      </c>
      <c r="B41" s="24">
        <v>43613</v>
      </c>
      <c r="C41" s="23" t="s">
        <v>463</v>
      </c>
      <c r="D41" s="23" t="s">
        <v>476</v>
      </c>
      <c r="E41" s="23" t="s">
        <v>72</v>
      </c>
      <c r="F41" s="25">
        <f t="shared" si="0"/>
        <v>5793.4475000000002</v>
      </c>
      <c r="G41" s="25">
        <v>5779</v>
      </c>
      <c r="H41" s="25">
        <v>5940</v>
      </c>
      <c r="I41" s="25">
        <v>6390</v>
      </c>
      <c r="J41" s="26"/>
      <c r="K41" s="20"/>
    </row>
    <row r="42" spans="1:11" x14ac:dyDescent="0.25">
      <c r="A42" s="23">
        <v>39</v>
      </c>
      <c r="B42" s="24">
        <v>43823</v>
      </c>
      <c r="C42" s="23" t="s">
        <v>73</v>
      </c>
      <c r="D42" s="23" t="s">
        <v>14</v>
      </c>
      <c r="E42" s="23" t="s">
        <v>74</v>
      </c>
      <c r="F42" s="25">
        <f t="shared" si="0"/>
        <v>5793.4475000000002</v>
      </c>
      <c r="G42" s="25">
        <v>5779</v>
      </c>
      <c r="H42" s="25">
        <v>5940</v>
      </c>
      <c r="I42" s="25">
        <v>6390</v>
      </c>
      <c r="J42" s="26"/>
      <c r="K42" s="20"/>
    </row>
    <row r="43" spans="1:11" x14ac:dyDescent="0.25">
      <c r="A43" s="23">
        <v>40</v>
      </c>
      <c r="B43" s="24">
        <v>43265</v>
      </c>
      <c r="C43" s="23" t="s">
        <v>464</v>
      </c>
      <c r="D43" s="23" t="s">
        <v>476</v>
      </c>
      <c r="E43" s="23" t="s">
        <v>75</v>
      </c>
      <c r="F43" s="25">
        <f t="shared" si="0"/>
        <v>7714.2375000000002</v>
      </c>
      <c r="G43" s="25">
        <v>7695</v>
      </c>
      <c r="H43" s="25">
        <v>7910</v>
      </c>
      <c r="I43" s="25">
        <v>8490</v>
      </c>
      <c r="J43" s="26">
        <v>43388</v>
      </c>
      <c r="K43" s="20"/>
    </row>
    <row r="44" spans="1:11" x14ac:dyDescent="0.25">
      <c r="A44" s="23">
        <v>41</v>
      </c>
      <c r="B44" s="24">
        <v>43075</v>
      </c>
      <c r="C44" s="23" t="s">
        <v>465</v>
      </c>
      <c r="D44" s="23" t="s">
        <v>476</v>
      </c>
      <c r="E44" s="23" t="s">
        <v>76</v>
      </c>
      <c r="F44" s="25">
        <f t="shared" si="0"/>
        <v>7722.2574999999997</v>
      </c>
      <c r="G44" s="25">
        <v>7703</v>
      </c>
      <c r="H44" s="25">
        <v>7890</v>
      </c>
      <c r="I44" s="25">
        <v>8490</v>
      </c>
      <c r="J44" s="26">
        <v>43320</v>
      </c>
      <c r="K44" s="20"/>
    </row>
    <row r="45" spans="1:11" x14ac:dyDescent="0.25">
      <c r="A45" s="23">
        <v>42</v>
      </c>
      <c r="B45" s="24">
        <v>43157</v>
      </c>
      <c r="C45" s="23" t="s">
        <v>466</v>
      </c>
      <c r="D45" s="23" t="s">
        <v>476</v>
      </c>
      <c r="E45" s="23" t="s">
        <v>77</v>
      </c>
      <c r="F45" s="25">
        <f t="shared" si="0"/>
        <v>8877.1375000000007</v>
      </c>
      <c r="G45" s="25">
        <v>8855</v>
      </c>
      <c r="H45" s="25">
        <v>9100</v>
      </c>
      <c r="I45" s="25">
        <v>9790</v>
      </c>
      <c r="J45" s="26">
        <v>43243</v>
      </c>
      <c r="K45" s="20"/>
    </row>
    <row r="46" spans="1:11" x14ac:dyDescent="0.25">
      <c r="A46" s="23">
        <v>43</v>
      </c>
      <c r="B46" s="24">
        <v>43495</v>
      </c>
      <c r="C46" s="23" t="s">
        <v>467</v>
      </c>
      <c r="D46" s="23" t="s">
        <v>14</v>
      </c>
      <c r="E46" s="23" t="s">
        <v>78</v>
      </c>
      <c r="F46" s="25">
        <f t="shared" si="0"/>
        <v>5878.66</v>
      </c>
      <c r="G46" s="25">
        <v>5864</v>
      </c>
      <c r="H46" s="25">
        <v>6030</v>
      </c>
      <c r="I46" s="25">
        <v>6490</v>
      </c>
      <c r="J46" s="26">
        <v>43828</v>
      </c>
      <c r="K46" s="20"/>
    </row>
    <row r="47" spans="1:11" x14ac:dyDescent="0.25">
      <c r="A47" s="23">
        <v>44</v>
      </c>
      <c r="B47" s="24">
        <v>43671</v>
      </c>
      <c r="C47" s="23" t="s">
        <v>473</v>
      </c>
      <c r="D47" s="23" t="s">
        <v>14</v>
      </c>
      <c r="E47" s="23" t="s">
        <v>79</v>
      </c>
      <c r="F47" s="25">
        <f>(((Table1[[#This Row],[DP (TK.)]]/105)*100)*0.0025)+Table1[[#This Row],[DP (TK.)]]</f>
        <v>6306.9809523809527</v>
      </c>
      <c r="G47" s="25">
        <v>6292</v>
      </c>
      <c r="H47" s="25">
        <v>6470</v>
      </c>
      <c r="I47" s="25">
        <v>6990</v>
      </c>
      <c r="J47" s="26">
        <v>43849</v>
      </c>
      <c r="K47" s="20"/>
    </row>
    <row r="48" spans="1:11" x14ac:dyDescent="0.25">
      <c r="A48" s="23">
        <v>45</v>
      </c>
      <c r="B48" s="24">
        <v>43513</v>
      </c>
      <c r="C48" s="23" t="s">
        <v>493</v>
      </c>
      <c r="D48" s="23" t="s">
        <v>14</v>
      </c>
      <c r="E48" s="23" t="s">
        <v>80</v>
      </c>
      <c r="F48" s="25">
        <f t="shared" si="0"/>
        <v>8134.2849999999999</v>
      </c>
      <c r="G48" s="25">
        <v>8114</v>
      </c>
      <c r="H48" s="25">
        <v>8340</v>
      </c>
      <c r="I48" s="25">
        <v>8990</v>
      </c>
      <c r="J48" s="26"/>
      <c r="K48" s="20"/>
    </row>
    <row r="49" spans="1:11" x14ac:dyDescent="0.25">
      <c r="A49" s="23">
        <v>46</v>
      </c>
      <c r="B49" s="24">
        <v>43317</v>
      </c>
      <c r="C49" s="23" t="s">
        <v>469</v>
      </c>
      <c r="D49" s="23" t="s">
        <v>476</v>
      </c>
      <c r="E49" s="23" t="s">
        <v>81</v>
      </c>
      <c r="F49" s="25">
        <f t="shared" si="0"/>
        <v>8967.3624999999993</v>
      </c>
      <c r="G49" s="25">
        <v>8945</v>
      </c>
      <c r="H49" s="25">
        <v>9190</v>
      </c>
      <c r="I49" s="25">
        <v>9990</v>
      </c>
      <c r="J49" s="26"/>
      <c r="K49" s="20"/>
    </row>
    <row r="50" spans="1:11" x14ac:dyDescent="0.25">
      <c r="A50" s="23">
        <v>47</v>
      </c>
      <c r="B50" s="24">
        <v>43144</v>
      </c>
      <c r="C50" s="23" t="s">
        <v>82</v>
      </c>
      <c r="D50" s="23" t="s">
        <v>476</v>
      </c>
      <c r="E50" s="23" t="s">
        <v>83</v>
      </c>
      <c r="F50" s="25">
        <f t="shared" si="0"/>
        <v>1053.6275000000001</v>
      </c>
      <c r="G50" s="25">
        <v>1051</v>
      </c>
      <c r="H50" s="25">
        <v>1080</v>
      </c>
      <c r="I50" s="25">
        <v>1160</v>
      </c>
      <c r="J50" s="26"/>
      <c r="K50" s="20"/>
    </row>
    <row r="51" spans="1:11" x14ac:dyDescent="0.25">
      <c r="A51" s="23">
        <v>48</v>
      </c>
      <c r="B51" s="24">
        <v>43276</v>
      </c>
      <c r="C51" s="23" t="s">
        <v>84</v>
      </c>
      <c r="D51" s="23" t="s">
        <v>14</v>
      </c>
      <c r="E51" s="23" t="s">
        <v>85</v>
      </c>
      <c r="F51" s="25">
        <f t="shared" si="0"/>
        <v>1072.675</v>
      </c>
      <c r="G51" s="25">
        <v>1070</v>
      </c>
      <c r="H51" s="25">
        <v>1100</v>
      </c>
      <c r="I51" s="25">
        <v>1199</v>
      </c>
      <c r="J51" s="26"/>
      <c r="K51" s="20"/>
    </row>
    <row r="52" spans="1:11" x14ac:dyDescent="0.25">
      <c r="A52" s="23">
        <v>49</v>
      </c>
      <c r="B52" s="24">
        <v>43263</v>
      </c>
      <c r="C52" s="23" t="s">
        <v>86</v>
      </c>
      <c r="D52" s="23" t="s">
        <v>14</v>
      </c>
      <c r="E52" s="23" t="s">
        <v>87</v>
      </c>
      <c r="F52" s="25">
        <f t="shared" si="0"/>
        <v>985.45749999999998</v>
      </c>
      <c r="G52" s="25">
        <v>983</v>
      </c>
      <c r="H52" s="25">
        <v>1010</v>
      </c>
      <c r="I52" s="25">
        <v>1090</v>
      </c>
      <c r="J52" s="26">
        <v>43661</v>
      </c>
      <c r="K52" s="20"/>
    </row>
    <row r="53" spans="1:11" x14ac:dyDescent="0.25">
      <c r="A53" s="23">
        <v>50</v>
      </c>
      <c r="B53" s="24">
        <v>43411</v>
      </c>
      <c r="C53" s="23" t="s">
        <v>494</v>
      </c>
      <c r="D53" s="23" t="s">
        <v>476</v>
      </c>
      <c r="E53" s="23" t="s">
        <v>88</v>
      </c>
      <c r="F53" s="25">
        <f t="shared" si="0"/>
        <v>1014.53</v>
      </c>
      <c r="G53" s="25">
        <v>1012</v>
      </c>
      <c r="H53" s="25">
        <v>1040</v>
      </c>
      <c r="I53" s="25">
        <v>1130</v>
      </c>
      <c r="J53" s="26"/>
      <c r="K53" s="20"/>
    </row>
    <row r="54" spans="1:11" x14ac:dyDescent="0.25">
      <c r="A54" s="23">
        <v>51</v>
      </c>
      <c r="B54" s="24">
        <v>43744</v>
      </c>
      <c r="C54" s="23" t="s">
        <v>89</v>
      </c>
      <c r="D54" s="23" t="s">
        <v>14</v>
      </c>
      <c r="E54" s="23" t="s">
        <v>90</v>
      </c>
      <c r="F54" s="25">
        <f t="shared" si="0"/>
        <v>945.35749999999996</v>
      </c>
      <c r="G54" s="25">
        <v>943</v>
      </c>
      <c r="H54" s="25">
        <v>970</v>
      </c>
      <c r="I54" s="25">
        <v>1050</v>
      </c>
      <c r="J54" s="26"/>
      <c r="K54" s="20"/>
    </row>
    <row r="55" spans="1:11" x14ac:dyDescent="0.25">
      <c r="A55" s="23">
        <v>52</v>
      </c>
      <c r="B55" s="24">
        <v>43460</v>
      </c>
      <c r="C55" s="23" t="s">
        <v>91</v>
      </c>
      <c r="D55" s="23" t="s">
        <v>476</v>
      </c>
      <c r="E55" s="23" t="s">
        <v>92</v>
      </c>
      <c r="F55" s="25">
        <f t="shared" si="0"/>
        <v>1072.675</v>
      </c>
      <c r="G55" s="25">
        <v>1070</v>
      </c>
      <c r="H55" s="25">
        <v>1100</v>
      </c>
      <c r="I55" s="25">
        <v>1199</v>
      </c>
      <c r="J55" s="26"/>
      <c r="K55" s="20"/>
    </row>
    <row r="56" spans="1:11" x14ac:dyDescent="0.25">
      <c r="A56" s="23">
        <v>53</v>
      </c>
      <c r="B56" s="24">
        <v>43579</v>
      </c>
      <c r="C56" s="23" t="s">
        <v>93</v>
      </c>
      <c r="D56" s="23" t="s">
        <v>14</v>
      </c>
      <c r="E56" s="23" t="s">
        <v>94</v>
      </c>
      <c r="F56" s="25">
        <f t="shared" si="0"/>
        <v>1024.5550000000001</v>
      </c>
      <c r="G56" s="25">
        <v>1022</v>
      </c>
      <c r="H56" s="25">
        <v>1050</v>
      </c>
      <c r="I56" s="25">
        <v>1130</v>
      </c>
      <c r="J56" s="26"/>
      <c r="K56" s="20"/>
    </row>
    <row r="57" spans="1:11" x14ac:dyDescent="0.25">
      <c r="A57" s="23">
        <v>54</v>
      </c>
      <c r="B57" s="24">
        <v>43360</v>
      </c>
      <c r="C57" s="23" t="s">
        <v>95</v>
      </c>
      <c r="D57" s="23" t="s">
        <v>476</v>
      </c>
      <c r="E57" s="23" t="s">
        <v>96</v>
      </c>
      <c r="F57" s="25">
        <f t="shared" si="0"/>
        <v>1072.675</v>
      </c>
      <c r="G57" s="25">
        <v>1070</v>
      </c>
      <c r="H57" s="25">
        <v>1100</v>
      </c>
      <c r="I57" s="25">
        <v>1190</v>
      </c>
      <c r="J57" s="26"/>
      <c r="K57" s="20"/>
    </row>
    <row r="58" spans="1:11" x14ac:dyDescent="0.25">
      <c r="A58" s="23">
        <v>55</v>
      </c>
      <c r="B58" s="24">
        <v>43440</v>
      </c>
      <c r="C58" s="23" t="s">
        <v>495</v>
      </c>
      <c r="D58" s="23" t="s">
        <v>476</v>
      </c>
      <c r="E58" s="23" t="s">
        <v>97</v>
      </c>
      <c r="F58" s="25">
        <f t="shared" si="0"/>
        <v>1297.2349999999999</v>
      </c>
      <c r="G58" s="25">
        <v>1294</v>
      </c>
      <c r="H58" s="25">
        <v>1330</v>
      </c>
      <c r="I58" s="25">
        <v>1450</v>
      </c>
      <c r="J58" s="26"/>
      <c r="K58" s="20"/>
    </row>
    <row r="59" spans="1:11" x14ac:dyDescent="0.25">
      <c r="A59" s="23">
        <v>56</v>
      </c>
      <c r="B59" s="24">
        <v>43263</v>
      </c>
      <c r="C59" s="23" t="s">
        <v>98</v>
      </c>
      <c r="D59" s="23" t="s">
        <v>476</v>
      </c>
      <c r="E59" s="23" t="s">
        <v>99</v>
      </c>
      <c r="F59" s="25">
        <f t="shared" si="0"/>
        <v>1169.9175</v>
      </c>
      <c r="G59" s="25">
        <v>1167</v>
      </c>
      <c r="H59" s="25">
        <v>1200</v>
      </c>
      <c r="I59" s="25">
        <v>1299</v>
      </c>
      <c r="J59" s="26"/>
      <c r="K59" s="20"/>
    </row>
    <row r="60" spans="1:11" x14ac:dyDescent="0.25">
      <c r="A60" s="23">
        <v>57</v>
      </c>
      <c r="B60" s="24">
        <v>43292</v>
      </c>
      <c r="C60" s="23" t="s">
        <v>100</v>
      </c>
      <c r="D60" s="23" t="s">
        <v>476</v>
      </c>
      <c r="E60" s="23" t="s">
        <v>101</v>
      </c>
      <c r="F60" s="25">
        <f t="shared" si="0"/>
        <v>1189.9675</v>
      </c>
      <c r="G60" s="25">
        <v>1187</v>
      </c>
      <c r="H60" s="25">
        <v>1220</v>
      </c>
      <c r="I60" s="25">
        <v>1320</v>
      </c>
      <c r="J60" s="26"/>
      <c r="K60" s="20"/>
    </row>
    <row r="61" spans="1:11" x14ac:dyDescent="0.25">
      <c r="A61" s="23">
        <v>58</v>
      </c>
      <c r="B61" s="24">
        <v>43145</v>
      </c>
      <c r="C61" s="23" t="s">
        <v>102</v>
      </c>
      <c r="D61" s="23" t="s">
        <v>476</v>
      </c>
      <c r="E61" s="23" t="s">
        <v>103</v>
      </c>
      <c r="F61" s="25">
        <f t="shared" si="0"/>
        <v>1423.55</v>
      </c>
      <c r="G61" s="25">
        <v>1420</v>
      </c>
      <c r="H61" s="25">
        <v>1460</v>
      </c>
      <c r="I61" s="25">
        <v>1590</v>
      </c>
      <c r="J61" s="26"/>
      <c r="K61" s="20"/>
    </row>
    <row r="62" spans="1:11" x14ac:dyDescent="0.25">
      <c r="A62" s="23">
        <v>59</v>
      </c>
      <c r="B62" s="24">
        <v>43726</v>
      </c>
      <c r="C62" s="23" t="s">
        <v>104</v>
      </c>
      <c r="D62" s="23" t="s">
        <v>14</v>
      </c>
      <c r="E62" s="23" t="s">
        <v>105</v>
      </c>
      <c r="F62" s="25">
        <f t="shared" si="0"/>
        <v>1042.5999999999999</v>
      </c>
      <c r="G62" s="25">
        <v>1040</v>
      </c>
      <c r="H62" s="25">
        <v>1070</v>
      </c>
      <c r="I62" s="25">
        <v>1160</v>
      </c>
      <c r="J62" s="26"/>
      <c r="K62" s="20"/>
    </row>
    <row r="63" spans="1:11" x14ac:dyDescent="0.25">
      <c r="A63" s="23">
        <v>60</v>
      </c>
      <c r="B63" s="24">
        <v>43579</v>
      </c>
      <c r="C63" s="23" t="s">
        <v>106</v>
      </c>
      <c r="D63" s="23" t="s">
        <v>476</v>
      </c>
      <c r="E63" s="23" t="s">
        <v>107</v>
      </c>
      <c r="F63" s="25">
        <f t="shared" si="0"/>
        <v>1170.92</v>
      </c>
      <c r="G63" s="25">
        <v>1168</v>
      </c>
      <c r="H63" s="25">
        <v>1200</v>
      </c>
      <c r="I63" s="25">
        <v>1290</v>
      </c>
      <c r="J63" s="26"/>
      <c r="K63" s="20"/>
    </row>
    <row r="64" spans="1:11" x14ac:dyDescent="0.25">
      <c r="A64" s="23">
        <v>61</v>
      </c>
      <c r="B64" s="24">
        <v>43796</v>
      </c>
      <c r="C64" s="23" t="s">
        <v>108</v>
      </c>
      <c r="D64" s="23" t="s">
        <v>14</v>
      </c>
      <c r="E64" s="23" t="s">
        <v>109</v>
      </c>
      <c r="F64" s="25">
        <f t="shared" si="0"/>
        <v>1130.82</v>
      </c>
      <c r="G64" s="25">
        <v>1128</v>
      </c>
      <c r="H64" s="25">
        <v>1160</v>
      </c>
      <c r="I64" s="25">
        <v>1250</v>
      </c>
      <c r="J64" s="26"/>
      <c r="K64" s="20"/>
    </row>
    <row r="65" spans="1:11" x14ac:dyDescent="0.25">
      <c r="A65" s="23">
        <v>62</v>
      </c>
      <c r="B65" s="24">
        <v>43590</v>
      </c>
      <c r="C65" s="23" t="s">
        <v>496</v>
      </c>
      <c r="D65" s="23" t="s">
        <v>14</v>
      </c>
      <c r="E65" s="23" t="s">
        <v>110</v>
      </c>
      <c r="F65" s="25">
        <f t="shared" si="0"/>
        <v>5607.9849999999997</v>
      </c>
      <c r="G65" s="25">
        <v>5594</v>
      </c>
      <c r="H65" s="25">
        <v>5750</v>
      </c>
      <c r="I65" s="25">
        <v>6190</v>
      </c>
      <c r="J65" s="26"/>
      <c r="K65" s="20"/>
    </row>
    <row r="66" spans="1:11" x14ac:dyDescent="0.25">
      <c r="A66" s="23">
        <v>63</v>
      </c>
      <c r="B66" s="24">
        <v>43712</v>
      </c>
      <c r="C66" s="23" t="s">
        <v>487</v>
      </c>
      <c r="D66" s="23" t="s">
        <v>14</v>
      </c>
      <c r="E66" s="23" t="s">
        <v>484</v>
      </c>
      <c r="F66" s="25">
        <f t="shared" si="0"/>
        <v>1072.675</v>
      </c>
      <c r="G66" s="25">
        <v>1070</v>
      </c>
      <c r="H66" s="25">
        <v>1100</v>
      </c>
      <c r="I66" s="25">
        <v>1190</v>
      </c>
      <c r="J66" s="26"/>
      <c r="K66" s="20"/>
    </row>
    <row r="67" spans="1:11" x14ac:dyDescent="0.25">
      <c r="A67" s="23">
        <v>64</v>
      </c>
      <c r="B67" s="24">
        <v>43767</v>
      </c>
      <c r="C67" s="23" t="s">
        <v>488</v>
      </c>
      <c r="D67" s="23" t="s">
        <v>14</v>
      </c>
      <c r="E67" s="23" t="s">
        <v>483</v>
      </c>
      <c r="F67" s="25">
        <f t="shared" si="0"/>
        <v>1159.8924999999999</v>
      </c>
      <c r="G67" s="25">
        <v>1157</v>
      </c>
      <c r="H67" s="25">
        <v>1190</v>
      </c>
      <c r="I67" s="25">
        <v>1290</v>
      </c>
      <c r="J67" s="26"/>
      <c r="K67" s="20"/>
    </row>
    <row r="68" spans="1:11" x14ac:dyDescent="0.25">
      <c r="A68" s="23">
        <v>65</v>
      </c>
      <c r="B68" s="24">
        <v>43438</v>
      </c>
      <c r="C68" s="23" t="s">
        <v>111</v>
      </c>
      <c r="D68" s="23" t="s">
        <v>14</v>
      </c>
      <c r="E68" s="23" t="s">
        <v>112</v>
      </c>
      <c r="F68" s="25">
        <f t="shared" si="0"/>
        <v>1219.04</v>
      </c>
      <c r="G68" s="25">
        <v>1216</v>
      </c>
      <c r="H68" s="25">
        <v>1250</v>
      </c>
      <c r="I68" s="25">
        <v>1350</v>
      </c>
      <c r="J68" s="26"/>
      <c r="K68" s="20"/>
    </row>
    <row r="69" spans="1:11" x14ac:dyDescent="0.25">
      <c r="A69" s="23">
        <v>66</v>
      </c>
      <c r="B69" s="24">
        <v>43472</v>
      </c>
      <c r="C69" s="23" t="s">
        <v>113</v>
      </c>
      <c r="D69" s="23" t="s">
        <v>14</v>
      </c>
      <c r="E69" s="23" t="s">
        <v>114</v>
      </c>
      <c r="F69" s="25">
        <f t="shared" si="0"/>
        <v>1336.3325</v>
      </c>
      <c r="G69" s="25">
        <v>1333</v>
      </c>
      <c r="H69" s="25">
        <v>1370</v>
      </c>
      <c r="I69" s="25">
        <v>1490</v>
      </c>
      <c r="J69" s="26"/>
      <c r="K69" s="20"/>
    </row>
    <row r="70" spans="1:11" x14ac:dyDescent="0.25">
      <c r="A70" s="23">
        <v>67</v>
      </c>
      <c r="B70" s="24">
        <v>43272</v>
      </c>
      <c r="C70" s="23" t="s">
        <v>115</v>
      </c>
      <c r="D70" s="23" t="s">
        <v>476</v>
      </c>
      <c r="E70" s="23" t="s">
        <v>116</v>
      </c>
      <c r="F70" s="25">
        <f t="shared" si="0"/>
        <v>3471.6574999999998</v>
      </c>
      <c r="G70" s="25">
        <v>3463</v>
      </c>
      <c r="H70" s="25">
        <v>3560</v>
      </c>
      <c r="I70" s="25">
        <v>3840</v>
      </c>
      <c r="J70" s="26"/>
      <c r="K70" s="20"/>
    </row>
    <row r="71" spans="1:11" x14ac:dyDescent="0.25">
      <c r="A71" s="23">
        <v>68</v>
      </c>
      <c r="B71" s="24">
        <v>43482</v>
      </c>
      <c r="C71" s="23" t="s">
        <v>117</v>
      </c>
      <c r="D71" s="23" t="s">
        <v>14</v>
      </c>
      <c r="E71" s="27" t="s">
        <v>118</v>
      </c>
      <c r="F71" s="25">
        <f t="shared" ref="F71:F101" si="2">(G71*5%)*5%+G71</f>
        <v>3257.1224999999999</v>
      </c>
      <c r="G71" s="25">
        <v>3249</v>
      </c>
      <c r="H71" s="25">
        <v>3340</v>
      </c>
      <c r="I71" s="25">
        <v>3590</v>
      </c>
      <c r="J71" s="26">
        <v>43520</v>
      </c>
      <c r="K71" s="20"/>
    </row>
    <row r="72" spans="1:11" x14ac:dyDescent="0.25">
      <c r="A72" s="23">
        <v>69</v>
      </c>
      <c r="B72" s="24">
        <v>43452</v>
      </c>
      <c r="C72" s="23" t="s">
        <v>119</v>
      </c>
      <c r="D72" s="23" t="s">
        <v>14</v>
      </c>
      <c r="E72" s="23" t="s">
        <v>120</v>
      </c>
      <c r="F72" s="25">
        <f t="shared" si="2"/>
        <v>4389.9475000000002</v>
      </c>
      <c r="G72" s="25">
        <v>4379</v>
      </c>
      <c r="H72" s="25">
        <v>4500</v>
      </c>
      <c r="I72" s="25">
        <v>4790</v>
      </c>
      <c r="J72" s="26">
        <v>43592</v>
      </c>
      <c r="K72" s="20"/>
    </row>
    <row r="73" spans="1:11" x14ac:dyDescent="0.25">
      <c r="A73" s="23">
        <v>70</v>
      </c>
      <c r="B73" s="24">
        <v>43114</v>
      </c>
      <c r="C73" s="23" t="s">
        <v>121</v>
      </c>
      <c r="D73" s="23" t="s">
        <v>476</v>
      </c>
      <c r="E73" s="23" t="s">
        <v>122</v>
      </c>
      <c r="F73" s="25">
        <f t="shared" si="2"/>
        <v>5599.9650000000001</v>
      </c>
      <c r="G73" s="25">
        <v>5586</v>
      </c>
      <c r="H73" s="25">
        <v>5740</v>
      </c>
      <c r="I73" s="25">
        <v>6190</v>
      </c>
      <c r="J73" s="26">
        <v>43320</v>
      </c>
      <c r="K73" s="20"/>
    </row>
    <row r="74" spans="1:11" x14ac:dyDescent="0.25">
      <c r="A74" s="23">
        <v>71</v>
      </c>
      <c r="B74" s="24">
        <v>43188</v>
      </c>
      <c r="C74" s="23" t="s">
        <v>123</v>
      </c>
      <c r="D74" s="23" t="s">
        <v>476</v>
      </c>
      <c r="E74" s="23" t="s">
        <v>124</v>
      </c>
      <c r="F74" s="25">
        <f t="shared" si="2"/>
        <v>4849.0924999999997</v>
      </c>
      <c r="G74" s="25">
        <v>4837</v>
      </c>
      <c r="H74" s="25">
        <v>4970</v>
      </c>
      <c r="I74" s="25">
        <v>5290</v>
      </c>
      <c r="J74" s="26">
        <v>43388</v>
      </c>
      <c r="K74" s="20"/>
    </row>
    <row r="75" spans="1:11" x14ac:dyDescent="0.25">
      <c r="A75" s="23">
        <v>72</v>
      </c>
      <c r="B75" s="24">
        <v>43258</v>
      </c>
      <c r="C75" s="23" t="s">
        <v>125</v>
      </c>
      <c r="D75" s="23" t="s">
        <v>476</v>
      </c>
      <c r="E75" s="23" t="s">
        <v>126</v>
      </c>
      <c r="F75" s="25">
        <f t="shared" si="2"/>
        <v>3618.0225</v>
      </c>
      <c r="G75" s="25">
        <v>3609</v>
      </c>
      <c r="H75" s="25">
        <v>3710</v>
      </c>
      <c r="I75" s="25">
        <v>3990</v>
      </c>
      <c r="J75" s="26">
        <v>43566</v>
      </c>
      <c r="K75" s="20"/>
    </row>
    <row r="76" spans="1:11" x14ac:dyDescent="0.25">
      <c r="A76" s="23">
        <v>73</v>
      </c>
      <c r="B76" s="24">
        <v>43445</v>
      </c>
      <c r="C76" s="23" t="s">
        <v>497</v>
      </c>
      <c r="D76" s="23" t="s">
        <v>14</v>
      </c>
      <c r="E76" s="23" t="s">
        <v>127</v>
      </c>
      <c r="F76" s="25">
        <f t="shared" si="2"/>
        <v>3530.8049999999998</v>
      </c>
      <c r="G76" s="25">
        <v>3522</v>
      </c>
      <c r="H76" s="25">
        <v>3620</v>
      </c>
      <c r="I76" s="25">
        <v>3890</v>
      </c>
      <c r="J76" s="26">
        <v>43566</v>
      </c>
      <c r="K76" s="20"/>
    </row>
    <row r="77" spans="1:11" x14ac:dyDescent="0.25">
      <c r="A77" s="23">
        <v>74</v>
      </c>
      <c r="B77" s="24">
        <v>43125</v>
      </c>
      <c r="C77" s="23" t="s">
        <v>128</v>
      </c>
      <c r="D77" s="23" t="s">
        <v>476</v>
      </c>
      <c r="E77" s="23" t="s">
        <v>129</v>
      </c>
      <c r="F77" s="25">
        <f t="shared" si="2"/>
        <v>4507.24</v>
      </c>
      <c r="G77" s="25">
        <v>4496</v>
      </c>
      <c r="H77" s="25">
        <v>4620</v>
      </c>
      <c r="I77" s="25">
        <v>4999</v>
      </c>
      <c r="J77" s="26"/>
      <c r="K77" s="20"/>
    </row>
    <row r="78" spans="1:11" x14ac:dyDescent="0.25">
      <c r="A78" s="23">
        <v>75</v>
      </c>
      <c r="B78" s="24">
        <v>43261</v>
      </c>
      <c r="C78" s="23" t="s">
        <v>130</v>
      </c>
      <c r="D78" s="23" t="s">
        <v>476</v>
      </c>
      <c r="E78" s="23" t="s">
        <v>131</v>
      </c>
      <c r="F78" s="25">
        <f t="shared" si="2"/>
        <v>4408.9949999999999</v>
      </c>
      <c r="G78" s="25">
        <v>4398</v>
      </c>
      <c r="H78" s="25">
        <v>4520</v>
      </c>
      <c r="I78" s="25">
        <v>4899</v>
      </c>
      <c r="J78" s="26"/>
      <c r="K78" s="20"/>
    </row>
    <row r="79" spans="1:11" x14ac:dyDescent="0.25">
      <c r="A79" s="23">
        <v>76</v>
      </c>
      <c r="B79" s="24">
        <v>43494</v>
      </c>
      <c r="C79" s="23" t="s">
        <v>498</v>
      </c>
      <c r="D79" s="23" t="s">
        <v>14</v>
      </c>
      <c r="E79" s="23" t="s">
        <v>132</v>
      </c>
      <c r="F79" s="25">
        <f t="shared" si="2"/>
        <v>3979.9250000000002</v>
      </c>
      <c r="G79" s="25">
        <v>3970</v>
      </c>
      <c r="H79" s="25">
        <v>4080</v>
      </c>
      <c r="I79" s="25">
        <v>4390</v>
      </c>
      <c r="J79" s="26">
        <v>43566</v>
      </c>
      <c r="K79" s="20"/>
    </row>
    <row r="80" spans="1:11" x14ac:dyDescent="0.25">
      <c r="A80" s="23">
        <v>77</v>
      </c>
      <c r="B80" s="24">
        <v>43381</v>
      </c>
      <c r="C80" s="23" t="s">
        <v>499</v>
      </c>
      <c r="D80" s="23" t="s">
        <v>14</v>
      </c>
      <c r="E80" s="23" t="s">
        <v>134</v>
      </c>
      <c r="F80" s="25">
        <f t="shared" si="2"/>
        <v>4115.2624999999998</v>
      </c>
      <c r="G80" s="25">
        <v>4105</v>
      </c>
      <c r="H80" s="25">
        <v>4220</v>
      </c>
      <c r="I80" s="25">
        <v>4540</v>
      </c>
      <c r="J80" s="26">
        <v>43592</v>
      </c>
      <c r="K80" s="20"/>
    </row>
    <row r="81" spans="1:11" x14ac:dyDescent="0.25">
      <c r="A81" s="23">
        <v>78</v>
      </c>
      <c r="B81" s="24">
        <v>43737</v>
      </c>
      <c r="C81" s="23" t="s">
        <v>500</v>
      </c>
      <c r="D81" s="23" t="s">
        <v>14</v>
      </c>
      <c r="E81" s="23" t="s">
        <v>135</v>
      </c>
      <c r="F81" s="25">
        <f t="shared" si="2"/>
        <v>3618.0225</v>
      </c>
      <c r="G81" s="25">
        <v>3609</v>
      </c>
      <c r="H81" s="25">
        <v>3710</v>
      </c>
      <c r="I81" s="25">
        <v>3990</v>
      </c>
      <c r="J81" s="26"/>
      <c r="K81" s="20"/>
    </row>
    <row r="82" spans="1:11" x14ac:dyDescent="0.25">
      <c r="A82" s="23">
        <v>79</v>
      </c>
      <c r="B82" s="24">
        <v>43816</v>
      </c>
      <c r="C82" s="23" t="s">
        <v>136</v>
      </c>
      <c r="D82" s="23" t="s">
        <v>14</v>
      </c>
      <c r="E82" s="23" t="s">
        <v>137</v>
      </c>
      <c r="F82" s="25">
        <f t="shared" si="2"/>
        <v>3520.78</v>
      </c>
      <c r="G82" s="25">
        <v>3512</v>
      </c>
      <c r="H82" s="25">
        <v>3610</v>
      </c>
      <c r="I82" s="25">
        <v>3890</v>
      </c>
      <c r="J82" s="26"/>
      <c r="K82" s="20"/>
    </row>
    <row r="83" spans="1:11" x14ac:dyDescent="0.25">
      <c r="A83" s="23">
        <v>80</v>
      </c>
      <c r="B83" s="24">
        <v>43808</v>
      </c>
      <c r="C83" s="23" t="s">
        <v>138</v>
      </c>
      <c r="D83" s="23" t="s">
        <v>14</v>
      </c>
      <c r="E83" s="23" t="s">
        <v>139</v>
      </c>
      <c r="F83" s="25">
        <f t="shared" si="2"/>
        <v>3793.46</v>
      </c>
      <c r="G83" s="25">
        <v>3784</v>
      </c>
      <c r="H83" s="25">
        <v>3890</v>
      </c>
      <c r="I83" s="25">
        <v>4190</v>
      </c>
      <c r="J83" s="26"/>
      <c r="K83" s="20"/>
    </row>
    <row r="84" spans="1:11" x14ac:dyDescent="0.25">
      <c r="A84" s="23">
        <v>81</v>
      </c>
      <c r="B84" s="24">
        <v>43138</v>
      </c>
      <c r="C84" s="23" t="s">
        <v>140</v>
      </c>
      <c r="D84" s="23" t="s">
        <v>476</v>
      </c>
      <c r="E84" s="23" t="s">
        <v>141</v>
      </c>
      <c r="F84" s="25">
        <f t="shared" si="2"/>
        <v>5510.7425000000003</v>
      </c>
      <c r="G84" s="25">
        <v>5497</v>
      </c>
      <c r="H84" s="25">
        <v>5650</v>
      </c>
      <c r="I84" s="25">
        <v>6150</v>
      </c>
      <c r="J84" s="26"/>
      <c r="K84" s="20"/>
    </row>
    <row r="85" spans="1:11" x14ac:dyDescent="0.25">
      <c r="A85" s="23">
        <v>82</v>
      </c>
      <c r="B85" s="24">
        <v>43503</v>
      </c>
      <c r="C85" s="23" t="s">
        <v>142</v>
      </c>
      <c r="D85" s="23" t="s">
        <v>14</v>
      </c>
      <c r="E85" s="23" t="s">
        <v>143</v>
      </c>
      <c r="F85" s="25">
        <f t="shared" si="2"/>
        <v>4174.41</v>
      </c>
      <c r="G85" s="25">
        <v>4164</v>
      </c>
      <c r="H85" s="25">
        <v>4280</v>
      </c>
      <c r="I85" s="25">
        <v>4590</v>
      </c>
      <c r="J85" s="26">
        <v>43678</v>
      </c>
      <c r="K85" s="20"/>
    </row>
    <row r="86" spans="1:11" x14ac:dyDescent="0.25">
      <c r="A86" s="23">
        <v>83</v>
      </c>
      <c r="B86" s="24">
        <v>43299</v>
      </c>
      <c r="C86" s="23" t="s">
        <v>144</v>
      </c>
      <c r="D86" s="23" t="s">
        <v>476</v>
      </c>
      <c r="E86" s="23" t="s">
        <v>145</v>
      </c>
      <c r="F86" s="25">
        <f t="shared" si="2"/>
        <v>4896.21</v>
      </c>
      <c r="G86" s="25">
        <v>4884</v>
      </c>
      <c r="H86" s="25">
        <v>5020</v>
      </c>
      <c r="I86" s="25">
        <v>5390</v>
      </c>
      <c r="J86" s="26">
        <v>43486</v>
      </c>
      <c r="K86" s="20"/>
    </row>
    <row r="87" spans="1:11" x14ac:dyDescent="0.25">
      <c r="A87" s="23">
        <v>84</v>
      </c>
      <c r="B87" s="24">
        <v>43256</v>
      </c>
      <c r="C87" s="23" t="s">
        <v>146</v>
      </c>
      <c r="D87" s="23" t="s">
        <v>476</v>
      </c>
      <c r="E87" s="23" t="s">
        <v>147</v>
      </c>
      <c r="F87" s="25">
        <f t="shared" si="2"/>
        <v>5150.8450000000003</v>
      </c>
      <c r="G87" s="25">
        <v>5138</v>
      </c>
      <c r="H87" s="25">
        <v>5280</v>
      </c>
      <c r="I87" s="25">
        <v>5690</v>
      </c>
      <c r="J87" s="26">
        <v>43480</v>
      </c>
      <c r="K87" s="20"/>
    </row>
    <row r="88" spans="1:11" x14ac:dyDescent="0.25">
      <c r="A88" s="23">
        <v>85</v>
      </c>
      <c r="B88" s="24">
        <v>43636</v>
      </c>
      <c r="C88" s="23" t="s">
        <v>501</v>
      </c>
      <c r="D88" s="23" t="s">
        <v>14</v>
      </c>
      <c r="E88" s="23" t="s">
        <v>149</v>
      </c>
      <c r="F88" s="25">
        <v>4076.6833000000001</v>
      </c>
      <c r="G88" s="25">
        <v>4067</v>
      </c>
      <c r="H88" s="25">
        <v>4180</v>
      </c>
      <c r="I88" s="25">
        <v>4490</v>
      </c>
      <c r="J88" s="26">
        <v>43856</v>
      </c>
      <c r="K88" s="20"/>
    </row>
    <row r="89" spans="1:11" x14ac:dyDescent="0.25">
      <c r="A89" s="23">
        <v>86</v>
      </c>
      <c r="B89" s="24">
        <v>43500</v>
      </c>
      <c r="C89" s="23" t="s">
        <v>150</v>
      </c>
      <c r="D89" s="23" t="s">
        <v>476</v>
      </c>
      <c r="E89" s="23" t="s">
        <v>151</v>
      </c>
      <c r="F89" s="25">
        <f t="shared" si="2"/>
        <v>4973.4025000000001</v>
      </c>
      <c r="G89" s="25">
        <v>4961</v>
      </c>
      <c r="H89" s="25">
        <v>5100</v>
      </c>
      <c r="I89" s="25">
        <v>5490</v>
      </c>
      <c r="J89" s="26">
        <v>43592</v>
      </c>
      <c r="K89" s="20"/>
    </row>
    <row r="90" spans="1:11" x14ac:dyDescent="0.25">
      <c r="A90" s="23">
        <v>87</v>
      </c>
      <c r="B90" s="24">
        <v>43382</v>
      </c>
      <c r="C90" s="23" t="s">
        <v>152</v>
      </c>
      <c r="D90" s="23" t="s">
        <v>476</v>
      </c>
      <c r="E90" s="23" t="s">
        <v>153</v>
      </c>
      <c r="F90" s="25">
        <f t="shared" si="2"/>
        <v>5423.5249999999996</v>
      </c>
      <c r="G90" s="25">
        <v>5410</v>
      </c>
      <c r="H90" s="25">
        <v>5560</v>
      </c>
      <c r="I90" s="25">
        <v>5990</v>
      </c>
      <c r="J90" s="26"/>
      <c r="K90" s="20"/>
    </row>
    <row r="91" spans="1:11" x14ac:dyDescent="0.25">
      <c r="A91" s="23">
        <v>88</v>
      </c>
      <c r="B91" s="24">
        <v>43326</v>
      </c>
      <c r="C91" s="23" t="s">
        <v>154</v>
      </c>
      <c r="D91" s="23" t="s">
        <v>476</v>
      </c>
      <c r="E91" s="23" t="s">
        <v>155</v>
      </c>
      <c r="F91" s="25">
        <f t="shared" si="2"/>
        <v>5940.8149999999996</v>
      </c>
      <c r="G91" s="25">
        <v>5926</v>
      </c>
      <c r="H91" s="25">
        <v>6090</v>
      </c>
      <c r="I91" s="25">
        <v>6590</v>
      </c>
      <c r="J91" s="26"/>
      <c r="K91" s="20"/>
    </row>
    <row r="92" spans="1:11" x14ac:dyDescent="0.25">
      <c r="A92" s="23">
        <v>89</v>
      </c>
      <c r="B92" s="24">
        <v>43419</v>
      </c>
      <c r="C92" s="23" t="s">
        <v>156</v>
      </c>
      <c r="D92" s="23" t="s">
        <v>14</v>
      </c>
      <c r="E92" s="23" t="s">
        <v>157</v>
      </c>
      <c r="F92" s="25">
        <f t="shared" si="2"/>
        <v>5257.11</v>
      </c>
      <c r="G92" s="25">
        <v>5244</v>
      </c>
      <c r="H92" s="25">
        <v>5390</v>
      </c>
      <c r="I92" s="25">
        <v>5790</v>
      </c>
      <c r="J92" s="26">
        <v>43486</v>
      </c>
      <c r="K92" s="20"/>
    </row>
    <row r="93" spans="1:11" x14ac:dyDescent="0.25">
      <c r="A93" s="23">
        <v>90</v>
      </c>
      <c r="B93" s="24">
        <v>43828</v>
      </c>
      <c r="C93" s="23" t="s">
        <v>158</v>
      </c>
      <c r="D93" s="23" t="s">
        <v>14</v>
      </c>
      <c r="E93" s="23" t="s">
        <v>159</v>
      </c>
      <c r="F93" s="25">
        <f t="shared" si="2"/>
        <v>7165.87</v>
      </c>
      <c r="G93" s="25">
        <v>7148</v>
      </c>
      <c r="H93" s="25">
        <v>7350</v>
      </c>
      <c r="I93" s="25">
        <v>7990</v>
      </c>
      <c r="J93" s="26"/>
      <c r="K93" s="20"/>
    </row>
    <row r="94" spans="1:11" x14ac:dyDescent="0.25">
      <c r="A94" s="23">
        <v>91</v>
      </c>
      <c r="B94" s="24">
        <v>43611</v>
      </c>
      <c r="C94" s="23" t="s">
        <v>160</v>
      </c>
      <c r="D94" s="23" t="s">
        <v>14</v>
      </c>
      <c r="E94" s="23" t="s">
        <v>161</v>
      </c>
      <c r="F94" s="25">
        <f t="shared" si="2"/>
        <v>7692.1824999999999</v>
      </c>
      <c r="G94" s="25">
        <v>7673</v>
      </c>
      <c r="H94" s="25">
        <v>7890</v>
      </c>
      <c r="I94" s="25">
        <v>8490</v>
      </c>
      <c r="J94" s="26">
        <v>43760</v>
      </c>
      <c r="K94" s="20"/>
    </row>
    <row r="95" spans="1:11" x14ac:dyDescent="0.25">
      <c r="A95" s="23">
        <v>92</v>
      </c>
      <c r="B95" s="24">
        <v>43782</v>
      </c>
      <c r="C95" s="23" t="s">
        <v>162</v>
      </c>
      <c r="D95" s="23" t="s">
        <v>14</v>
      </c>
      <c r="E95" s="23" t="s">
        <v>163</v>
      </c>
      <c r="F95" s="25">
        <f t="shared" si="2"/>
        <v>8102.2049999999999</v>
      </c>
      <c r="G95" s="25">
        <v>8082</v>
      </c>
      <c r="H95" s="25">
        <v>8310</v>
      </c>
      <c r="I95" s="25">
        <v>8990</v>
      </c>
      <c r="J95" s="26"/>
      <c r="K95" s="20"/>
    </row>
    <row r="96" spans="1:11" x14ac:dyDescent="0.25">
      <c r="A96" s="23">
        <v>93</v>
      </c>
      <c r="B96" s="24">
        <v>43825</v>
      </c>
      <c r="C96" s="23" t="s">
        <v>164</v>
      </c>
      <c r="D96" s="23" t="s">
        <v>14</v>
      </c>
      <c r="E96" s="23" t="s">
        <v>165</v>
      </c>
      <c r="F96" s="25">
        <f t="shared" si="2"/>
        <v>8102.2049999999999</v>
      </c>
      <c r="G96" s="25">
        <v>8082</v>
      </c>
      <c r="H96" s="25">
        <v>8310</v>
      </c>
      <c r="I96" s="25">
        <v>8990</v>
      </c>
      <c r="J96" s="26"/>
      <c r="K96" s="20"/>
    </row>
    <row r="97" spans="1:11" x14ac:dyDescent="0.25">
      <c r="A97" s="23">
        <v>94</v>
      </c>
      <c r="B97" s="24">
        <v>42606</v>
      </c>
      <c r="C97" s="23" t="s">
        <v>166</v>
      </c>
      <c r="D97" s="23" t="s">
        <v>476</v>
      </c>
      <c r="E97" s="23" t="s">
        <v>168</v>
      </c>
      <c r="F97" s="25">
        <f t="shared" si="2"/>
        <v>13914.7</v>
      </c>
      <c r="G97" s="25">
        <v>13880</v>
      </c>
      <c r="H97" s="25">
        <v>14190</v>
      </c>
      <c r="I97" s="25">
        <v>14990</v>
      </c>
      <c r="J97" s="26">
        <v>43002</v>
      </c>
      <c r="K97" s="20"/>
    </row>
    <row r="98" spans="1:11" x14ac:dyDescent="0.25">
      <c r="A98" s="23">
        <v>95</v>
      </c>
      <c r="B98" s="24">
        <v>43328</v>
      </c>
      <c r="C98" s="23" t="s">
        <v>169</v>
      </c>
      <c r="D98" s="23" t="s">
        <v>476</v>
      </c>
      <c r="E98" s="23" t="s">
        <v>170</v>
      </c>
      <c r="F98" s="25">
        <f t="shared" si="2"/>
        <v>10133.27</v>
      </c>
      <c r="G98" s="25">
        <v>10108</v>
      </c>
      <c r="H98" s="25">
        <v>10330</v>
      </c>
      <c r="I98" s="25">
        <v>10990</v>
      </c>
      <c r="J98" s="26">
        <v>43592</v>
      </c>
      <c r="K98" s="20"/>
    </row>
    <row r="99" spans="1:11" x14ac:dyDescent="0.25">
      <c r="A99" s="23">
        <v>96</v>
      </c>
      <c r="B99" s="24">
        <v>42898</v>
      </c>
      <c r="C99" s="23" t="s">
        <v>171</v>
      </c>
      <c r="D99" s="23" t="s">
        <v>476</v>
      </c>
      <c r="E99" s="23" t="s">
        <v>172</v>
      </c>
      <c r="F99" s="25">
        <f t="shared" si="2"/>
        <v>17443.5</v>
      </c>
      <c r="G99" s="25">
        <v>17400</v>
      </c>
      <c r="H99" s="25">
        <v>17790</v>
      </c>
      <c r="I99" s="25">
        <v>18990</v>
      </c>
      <c r="J99" s="26">
        <v>43002</v>
      </c>
      <c r="K99" s="20"/>
    </row>
    <row r="100" spans="1:11" x14ac:dyDescent="0.25">
      <c r="A100" s="23">
        <v>97</v>
      </c>
      <c r="B100" s="24">
        <v>42544</v>
      </c>
      <c r="C100" s="23" t="s">
        <v>173</v>
      </c>
      <c r="D100" s="23" t="s">
        <v>476</v>
      </c>
      <c r="E100" s="23" t="s">
        <v>174</v>
      </c>
      <c r="F100" s="25">
        <f t="shared" si="2"/>
        <v>19333.212500000001</v>
      </c>
      <c r="G100" s="25">
        <v>19285</v>
      </c>
      <c r="H100" s="25">
        <v>19740</v>
      </c>
      <c r="I100" s="25">
        <v>20990</v>
      </c>
      <c r="J100" s="26">
        <v>42848</v>
      </c>
      <c r="K100" s="20"/>
    </row>
    <row r="101" spans="1:11" x14ac:dyDescent="0.25">
      <c r="A101" s="23">
        <v>98</v>
      </c>
      <c r="B101" s="24">
        <v>42807</v>
      </c>
      <c r="C101" s="23" t="s">
        <v>175</v>
      </c>
      <c r="D101" s="23" t="s">
        <v>476</v>
      </c>
      <c r="E101" s="23" t="s">
        <v>176</v>
      </c>
      <c r="F101" s="25">
        <f t="shared" si="2"/>
        <v>20330.7</v>
      </c>
      <c r="G101" s="25">
        <v>20280</v>
      </c>
      <c r="H101" s="25">
        <v>20740</v>
      </c>
      <c r="I101" s="25">
        <v>21990</v>
      </c>
      <c r="J101" s="26"/>
      <c r="K101" s="20"/>
    </row>
    <row r="102" spans="1:11" x14ac:dyDescent="0.25">
      <c r="A102" s="23">
        <v>99</v>
      </c>
      <c r="B102" s="24">
        <v>43326</v>
      </c>
      <c r="C102" s="23" t="s">
        <v>177</v>
      </c>
      <c r="D102" s="23" t="s">
        <v>476</v>
      </c>
      <c r="E102" s="23" t="s">
        <v>178</v>
      </c>
      <c r="F102" s="25">
        <v>0</v>
      </c>
      <c r="G102" s="25">
        <v>18500</v>
      </c>
      <c r="H102" s="25">
        <v>0</v>
      </c>
      <c r="I102" s="25">
        <v>19500</v>
      </c>
      <c r="J102" s="26">
        <v>43483</v>
      </c>
    </row>
  </sheetData>
  <mergeCells count="4">
    <mergeCell ref="M2:Q2"/>
    <mergeCell ref="A1:J1"/>
    <mergeCell ref="A2:J2"/>
    <mergeCell ref="M3:Q3"/>
  </mergeCells>
  <pageMargins left="0.7" right="0.7" top="0.75" bottom="0.75" header="0.3" footer="0.3"/>
  <pageSetup orientation="portrait" r:id="rId1"/>
  <ignoredErrors>
    <ignoredError sqref="F47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210"/>
  <sheetViews>
    <sheetView workbookViewId="0">
      <pane xSplit="1" ySplit="2" topLeftCell="B193" activePane="bottomRight" state="frozen"/>
      <selection pane="topRight" activeCell="B1" sqref="B1"/>
      <selection pane="bottomLeft" activeCell="A3" sqref="A3"/>
      <selection pane="bottomRight" activeCell="J209" sqref="J209"/>
    </sheetView>
  </sheetViews>
  <sheetFormatPr defaultRowHeight="15" x14ac:dyDescent="0.25"/>
  <cols>
    <col min="1" max="1" width="4" style="5" bestFit="1" customWidth="1"/>
    <col min="2" max="2" width="14.5703125" style="5" bestFit="1" customWidth="1"/>
    <col min="3" max="3" width="28.5703125" style="5" bestFit="1" customWidth="1"/>
    <col min="4" max="4" width="15.28515625" style="5" customWidth="1"/>
    <col min="5" max="5" width="15" style="5" customWidth="1"/>
    <col min="6" max="6" width="11.7109375" style="5" customWidth="1"/>
    <col min="7" max="9" width="10.5703125" style="5" bestFit="1" customWidth="1"/>
    <col min="10" max="10" width="24.85546875" style="5" bestFit="1" customWidth="1"/>
    <col min="11" max="16384" width="9.140625" style="5"/>
  </cols>
  <sheetData>
    <row r="1" spans="1:10" ht="20.25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25">
      <c r="A2" s="15" t="s">
        <v>1</v>
      </c>
      <c r="B2" s="15" t="s">
        <v>2</v>
      </c>
      <c r="C2" s="15" t="s">
        <v>3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  <c r="J2" s="15" t="s">
        <v>11</v>
      </c>
    </row>
    <row r="3" spans="1:10" x14ac:dyDescent="0.25">
      <c r="A3" s="7">
        <v>1</v>
      </c>
      <c r="B3" s="8">
        <v>42298</v>
      </c>
      <c r="C3" s="8"/>
      <c r="D3" s="7" t="s">
        <v>14</v>
      </c>
      <c r="E3" s="7" t="s">
        <v>180</v>
      </c>
      <c r="F3" s="9">
        <f t="shared" ref="F3:F66" si="0">(G3*5%)*5%+G3</f>
        <v>704.75750000000005</v>
      </c>
      <c r="G3" s="9">
        <v>703</v>
      </c>
      <c r="H3" s="9">
        <v>720</v>
      </c>
      <c r="I3" s="9">
        <v>770</v>
      </c>
      <c r="J3" s="14">
        <v>42333</v>
      </c>
    </row>
    <row r="4" spans="1:10" x14ac:dyDescent="0.25">
      <c r="A4" s="7">
        <v>2</v>
      </c>
      <c r="B4" s="8">
        <v>41967</v>
      </c>
      <c r="C4" s="8"/>
      <c r="D4" s="7" t="s">
        <v>14</v>
      </c>
      <c r="E4" s="7" t="s">
        <v>181</v>
      </c>
      <c r="F4" s="9">
        <f t="shared" si="0"/>
        <v>891.22249999999997</v>
      </c>
      <c r="G4" s="9">
        <v>889</v>
      </c>
      <c r="H4" s="9">
        <v>910</v>
      </c>
      <c r="I4" s="9">
        <v>975</v>
      </c>
      <c r="J4" s="14">
        <v>42641</v>
      </c>
    </row>
    <row r="5" spans="1:10" x14ac:dyDescent="0.25">
      <c r="A5" s="7">
        <v>3</v>
      </c>
      <c r="B5" s="8">
        <v>42295</v>
      </c>
      <c r="C5" s="8"/>
      <c r="D5" s="7" t="s">
        <v>14</v>
      </c>
      <c r="E5" s="7" t="s">
        <v>182</v>
      </c>
      <c r="F5" s="9">
        <f t="shared" si="0"/>
        <v>901.24749999999995</v>
      </c>
      <c r="G5" s="9">
        <v>899</v>
      </c>
      <c r="H5" s="9">
        <v>920</v>
      </c>
      <c r="I5" s="9">
        <v>990</v>
      </c>
      <c r="J5" s="14">
        <v>42443</v>
      </c>
    </row>
    <row r="6" spans="1:10" x14ac:dyDescent="0.25">
      <c r="A6" s="7">
        <v>4</v>
      </c>
      <c r="B6" s="8">
        <v>42243</v>
      </c>
      <c r="C6" s="8"/>
      <c r="D6" s="7" t="s">
        <v>14</v>
      </c>
      <c r="E6" s="7" t="s">
        <v>183</v>
      </c>
      <c r="F6" s="9">
        <f t="shared" si="0"/>
        <v>1518.7874999999999</v>
      </c>
      <c r="G6" s="9">
        <v>1515</v>
      </c>
      <c r="H6" s="9">
        <v>1550</v>
      </c>
      <c r="I6" s="9">
        <v>1650</v>
      </c>
      <c r="J6" s="14">
        <v>42428</v>
      </c>
    </row>
    <row r="7" spans="1:10" x14ac:dyDescent="0.25">
      <c r="A7" s="7">
        <v>5</v>
      </c>
      <c r="B7" s="8">
        <v>42395</v>
      </c>
      <c r="C7" s="8"/>
      <c r="D7" s="7" t="s">
        <v>14</v>
      </c>
      <c r="E7" s="7" t="s">
        <v>184</v>
      </c>
      <c r="F7" s="9">
        <f t="shared" si="0"/>
        <v>1459.64</v>
      </c>
      <c r="G7" s="9">
        <v>1456</v>
      </c>
      <c r="H7" s="9">
        <v>1490</v>
      </c>
      <c r="I7" s="9">
        <v>1590</v>
      </c>
      <c r="J7" s="14">
        <v>42443</v>
      </c>
    </row>
    <row r="8" spans="1:10" x14ac:dyDescent="0.25">
      <c r="A8" s="7">
        <v>6</v>
      </c>
      <c r="B8" s="8">
        <v>42057</v>
      </c>
      <c r="C8" s="8"/>
      <c r="D8" s="7" t="s">
        <v>185</v>
      </c>
      <c r="E8" s="7" t="s">
        <v>186</v>
      </c>
      <c r="F8" s="9">
        <f t="shared" si="0"/>
        <v>1874.675</v>
      </c>
      <c r="G8" s="9">
        <v>1870</v>
      </c>
      <c r="H8" s="9">
        <v>1910</v>
      </c>
      <c r="I8" s="9">
        <v>2040</v>
      </c>
      <c r="J8" s="14">
        <v>42425</v>
      </c>
    </row>
    <row r="9" spans="1:10" x14ac:dyDescent="0.25">
      <c r="A9" s="7">
        <v>7</v>
      </c>
      <c r="B9" s="8">
        <v>42320</v>
      </c>
      <c r="C9" s="8"/>
      <c r="D9" s="7" t="s">
        <v>14</v>
      </c>
      <c r="E9" s="7" t="s">
        <v>187</v>
      </c>
      <c r="F9" s="9">
        <f t="shared" si="0"/>
        <v>1136.835</v>
      </c>
      <c r="G9" s="9">
        <v>1134</v>
      </c>
      <c r="H9" s="9">
        <v>1160</v>
      </c>
      <c r="I9" s="9">
        <v>1240</v>
      </c>
      <c r="J9" s="14"/>
    </row>
    <row r="10" spans="1:10" x14ac:dyDescent="0.25">
      <c r="A10" s="7">
        <v>8</v>
      </c>
      <c r="B10" s="8">
        <v>42134</v>
      </c>
      <c r="C10" s="8"/>
      <c r="D10" s="7" t="s">
        <v>14</v>
      </c>
      <c r="E10" s="7" t="s">
        <v>188</v>
      </c>
      <c r="F10" s="9">
        <f t="shared" si="0"/>
        <v>1057.6375</v>
      </c>
      <c r="G10" s="9">
        <v>1055</v>
      </c>
      <c r="H10" s="9">
        <v>1080</v>
      </c>
      <c r="I10" s="9">
        <v>1150</v>
      </c>
      <c r="J10" s="14">
        <v>42443</v>
      </c>
    </row>
    <row r="11" spans="1:10" x14ac:dyDescent="0.25">
      <c r="A11" s="7">
        <v>9</v>
      </c>
      <c r="B11" s="8">
        <v>41955</v>
      </c>
      <c r="C11" s="8"/>
      <c r="D11" s="7" t="s">
        <v>14</v>
      </c>
      <c r="E11" s="7" t="s">
        <v>189</v>
      </c>
      <c r="F11" s="9">
        <f t="shared" si="0"/>
        <v>1363.4</v>
      </c>
      <c r="G11" s="9">
        <v>1360</v>
      </c>
      <c r="H11" s="9">
        <v>1390</v>
      </c>
      <c r="I11" s="9">
        <v>1490</v>
      </c>
      <c r="J11" s="14"/>
    </row>
    <row r="12" spans="1:10" x14ac:dyDescent="0.25">
      <c r="A12" s="7">
        <v>10</v>
      </c>
      <c r="B12" s="8">
        <v>42488</v>
      </c>
      <c r="C12" s="8"/>
      <c r="D12" s="7" t="s">
        <v>14</v>
      </c>
      <c r="E12" s="7" t="s">
        <v>190</v>
      </c>
      <c r="F12" s="9">
        <f t="shared" si="0"/>
        <v>1194.98</v>
      </c>
      <c r="G12" s="9">
        <v>1192</v>
      </c>
      <c r="H12" s="9">
        <v>1220</v>
      </c>
      <c r="I12" s="9">
        <v>1300</v>
      </c>
      <c r="J12" s="14"/>
    </row>
    <row r="13" spans="1:10" x14ac:dyDescent="0.25">
      <c r="A13" s="7">
        <v>11</v>
      </c>
      <c r="B13" s="8">
        <v>42207</v>
      </c>
      <c r="C13" s="8"/>
      <c r="D13" s="7" t="s">
        <v>14</v>
      </c>
      <c r="E13" s="7" t="s">
        <v>191</v>
      </c>
      <c r="F13" s="9">
        <f t="shared" si="0"/>
        <v>2518.2800000000002</v>
      </c>
      <c r="G13" s="9">
        <v>2512</v>
      </c>
      <c r="H13" s="9">
        <v>2570</v>
      </c>
      <c r="I13" s="9">
        <v>2740</v>
      </c>
      <c r="J13" s="14">
        <v>42380</v>
      </c>
    </row>
    <row r="14" spans="1:10" x14ac:dyDescent="0.25">
      <c r="A14" s="7">
        <v>12</v>
      </c>
      <c r="B14" s="8">
        <v>42501</v>
      </c>
      <c r="C14" s="8"/>
      <c r="D14" s="7" t="s">
        <v>14</v>
      </c>
      <c r="E14" s="7" t="s">
        <v>192</v>
      </c>
      <c r="F14" s="9">
        <f t="shared" si="0"/>
        <v>2185.4499999999998</v>
      </c>
      <c r="G14" s="9">
        <v>2180</v>
      </c>
      <c r="H14" s="9">
        <v>2230</v>
      </c>
      <c r="I14" s="9">
        <v>2390</v>
      </c>
      <c r="J14" s="14"/>
    </row>
    <row r="15" spans="1:10" x14ac:dyDescent="0.25">
      <c r="A15" s="7">
        <v>13</v>
      </c>
      <c r="B15" s="8">
        <v>42415</v>
      </c>
      <c r="C15" s="8"/>
      <c r="D15" s="7" t="s">
        <v>14</v>
      </c>
      <c r="E15" s="7" t="s">
        <v>193</v>
      </c>
      <c r="F15" s="9">
        <f t="shared" si="0"/>
        <v>2484.1950000000002</v>
      </c>
      <c r="G15" s="9">
        <v>2478</v>
      </c>
      <c r="H15" s="9">
        <v>2535</v>
      </c>
      <c r="I15" s="9">
        <v>2695</v>
      </c>
      <c r="J15" s="14"/>
    </row>
    <row r="16" spans="1:10" x14ac:dyDescent="0.25">
      <c r="A16" s="7">
        <v>14</v>
      </c>
      <c r="B16" s="8">
        <v>42145</v>
      </c>
      <c r="C16" s="8"/>
      <c r="D16" s="7" t="s">
        <v>14</v>
      </c>
      <c r="E16" s="7" t="s">
        <v>194</v>
      </c>
      <c r="F16" s="9">
        <f t="shared" si="0"/>
        <v>1909.7625</v>
      </c>
      <c r="G16" s="9">
        <v>1905</v>
      </c>
      <c r="H16" s="9">
        <v>1950</v>
      </c>
      <c r="I16" s="9">
        <v>2090</v>
      </c>
      <c r="J16" s="14">
        <v>42478</v>
      </c>
    </row>
    <row r="17" spans="1:10" x14ac:dyDescent="0.25">
      <c r="A17" s="7">
        <v>15</v>
      </c>
      <c r="B17" s="8">
        <v>42262</v>
      </c>
      <c r="C17" s="8"/>
      <c r="D17" s="7" t="s">
        <v>14</v>
      </c>
      <c r="E17" s="7" t="s">
        <v>195</v>
      </c>
      <c r="F17" s="9">
        <f t="shared" si="0"/>
        <v>2469.1574999999998</v>
      </c>
      <c r="G17" s="9">
        <v>2463</v>
      </c>
      <c r="H17" s="9">
        <v>2520</v>
      </c>
      <c r="I17" s="9">
        <v>2690</v>
      </c>
      <c r="J17" s="14">
        <v>42459</v>
      </c>
    </row>
    <row r="18" spans="1:10" x14ac:dyDescent="0.25">
      <c r="A18" s="7">
        <v>16</v>
      </c>
      <c r="B18" s="8">
        <v>42348</v>
      </c>
      <c r="C18" s="8"/>
      <c r="D18" s="7" t="s">
        <v>14</v>
      </c>
      <c r="E18" s="7" t="s">
        <v>196</v>
      </c>
      <c r="F18" s="9">
        <f t="shared" si="0"/>
        <v>2280.6875</v>
      </c>
      <c r="G18" s="9">
        <v>2275</v>
      </c>
      <c r="H18" s="9">
        <v>2330</v>
      </c>
      <c r="I18" s="9">
        <v>2490</v>
      </c>
      <c r="J18" s="14"/>
    </row>
    <row r="19" spans="1:10" x14ac:dyDescent="0.25">
      <c r="A19" s="7">
        <v>17</v>
      </c>
      <c r="B19" s="8">
        <v>42229</v>
      </c>
      <c r="C19" s="8"/>
      <c r="D19" s="7" t="s">
        <v>14</v>
      </c>
      <c r="E19" s="7" t="s">
        <v>197</v>
      </c>
      <c r="F19" s="9">
        <f t="shared" si="0"/>
        <v>3378.4250000000002</v>
      </c>
      <c r="G19" s="9">
        <v>3370</v>
      </c>
      <c r="H19" s="9">
        <v>3450</v>
      </c>
      <c r="I19" s="9">
        <v>3690</v>
      </c>
      <c r="J19" s="14">
        <v>42316</v>
      </c>
    </row>
    <row r="20" spans="1:10" x14ac:dyDescent="0.25">
      <c r="A20" s="7">
        <v>18</v>
      </c>
      <c r="B20" s="8">
        <v>42359</v>
      </c>
      <c r="C20" s="8"/>
      <c r="D20" s="7" t="s">
        <v>14</v>
      </c>
      <c r="E20" s="7" t="s">
        <v>198</v>
      </c>
      <c r="F20" s="9">
        <f t="shared" si="0"/>
        <v>2928.3024999999998</v>
      </c>
      <c r="G20" s="9">
        <v>2921</v>
      </c>
      <c r="H20" s="9">
        <v>2990</v>
      </c>
      <c r="I20" s="9">
        <v>3190</v>
      </c>
      <c r="J20" s="14">
        <v>42443</v>
      </c>
    </row>
    <row r="21" spans="1:10" x14ac:dyDescent="0.25">
      <c r="A21" s="7">
        <v>19</v>
      </c>
      <c r="B21" s="8">
        <v>42324</v>
      </c>
      <c r="C21" s="8"/>
      <c r="D21" s="7" t="s">
        <v>199</v>
      </c>
      <c r="E21" s="7" t="s">
        <v>200</v>
      </c>
      <c r="F21" s="9">
        <f t="shared" si="0"/>
        <v>5428.5375000000004</v>
      </c>
      <c r="G21" s="9">
        <v>5415</v>
      </c>
      <c r="H21" s="9">
        <v>5540</v>
      </c>
      <c r="I21" s="9">
        <v>5990</v>
      </c>
      <c r="J21" s="14">
        <v>42746</v>
      </c>
    </row>
    <row r="22" spans="1:10" x14ac:dyDescent="0.25">
      <c r="A22" s="7">
        <v>20</v>
      </c>
      <c r="B22" s="8">
        <v>42385</v>
      </c>
      <c r="C22" s="8"/>
      <c r="D22" s="7" t="s">
        <v>14</v>
      </c>
      <c r="E22" s="7" t="s">
        <v>201</v>
      </c>
      <c r="F22" s="9">
        <f t="shared" si="0"/>
        <v>9232.0224999999991</v>
      </c>
      <c r="G22" s="9">
        <v>9209</v>
      </c>
      <c r="H22" s="9">
        <v>9420</v>
      </c>
      <c r="I22" s="9">
        <v>9990</v>
      </c>
      <c r="J22" s="14">
        <v>42443</v>
      </c>
    </row>
    <row r="23" spans="1:10" x14ac:dyDescent="0.25">
      <c r="A23" s="7">
        <v>21</v>
      </c>
      <c r="B23" s="8">
        <v>42032</v>
      </c>
      <c r="C23" s="8"/>
      <c r="D23" s="7" t="s">
        <v>14</v>
      </c>
      <c r="E23" s="7" t="s">
        <v>202</v>
      </c>
      <c r="F23" s="9">
        <f t="shared" si="0"/>
        <v>7348.3249999999998</v>
      </c>
      <c r="G23" s="9">
        <v>7330</v>
      </c>
      <c r="H23" s="9">
        <v>7500</v>
      </c>
      <c r="I23" s="9">
        <v>7990</v>
      </c>
      <c r="J23" s="14">
        <v>42485</v>
      </c>
    </row>
    <row r="24" spans="1:10" x14ac:dyDescent="0.25">
      <c r="A24" s="7">
        <v>22</v>
      </c>
      <c r="B24" s="8">
        <v>42318</v>
      </c>
      <c r="C24" s="8"/>
      <c r="D24" s="7" t="s">
        <v>199</v>
      </c>
      <c r="E24" s="7" t="s">
        <v>203</v>
      </c>
      <c r="F24" s="9">
        <f t="shared" si="0"/>
        <v>8446.0625</v>
      </c>
      <c r="G24" s="9">
        <v>8425</v>
      </c>
      <c r="H24" s="9">
        <v>8620</v>
      </c>
      <c r="I24" s="9">
        <v>9190</v>
      </c>
      <c r="J24" s="14">
        <v>42523</v>
      </c>
    </row>
    <row r="25" spans="1:10" x14ac:dyDescent="0.25">
      <c r="A25" s="7">
        <v>23</v>
      </c>
      <c r="B25" s="8">
        <v>42494</v>
      </c>
      <c r="C25" s="8"/>
      <c r="D25" s="7" t="s">
        <v>14</v>
      </c>
      <c r="E25" s="7" t="s">
        <v>204</v>
      </c>
      <c r="F25" s="9">
        <f t="shared" si="0"/>
        <v>7042.5625</v>
      </c>
      <c r="G25" s="9">
        <v>7025</v>
      </c>
      <c r="H25" s="9">
        <v>7190</v>
      </c>
      <c r="I25" s="9">
        <v>7690</v>
      </c>
      <c r="J25" s="14">
        <v>42746</v>
      </c>
    </row>
    <row r="26" spans="1:10" x14ac:dyDescent="0.25">
      <c r="A26" s="7">
        <v>24</v>
      </c>
      <c r="B26" s="8">
        <v>42541</v>
      </c>
      <c r="C26" s="8"/>
      <c r="D26" s="7" t="s">
        <v>14</v>
      </c>
      <c r="E26" s="7" t="s">
        <v>205</v>
      </c>
      <c r="F26" s="9">
        <f t="shared" si="0"/>
        <v>7729.2749999999996</v>
      </c>
      <c r="G26" s="9">
        <v>7710</v>
      </c>
      <c r="H26" s="9">
        <v>7890</v>
      </c>
      <c r="I26" s="9">
        <v>8490</v>
      </c>
      <c r="J26" s="14">
        <v>42746</v>
      </c>
    </row>
    <row r="27" spans="1:10" x14ac:dyDescent="0.25">
      <c r="A27" s="7">
        <v>25</v>
      </c>
      <c r="B27" s="8">
        <v>42397</v>
      </c>
      <c r="C27" s="8"/>
      <c r="D27" s="7" t="s">
        <v>185</v>
      </c>
      <c r="E27" s="7" t="s">
        <v>206</v>
      </c>
      <c r="F27" s="9">
        <f t="shared" si="0"/>
        <v>6436.05</v>
      </c>
      <c r="G27" s="9">
        <v>6420</v>
      </c>
      <c r="H27" s="9">
        <v>6570</v>
      </c>
      <c r="I27" s="9">
        <v>6990</v>
      </c>
      <c r="J27" s="14">
        <v>42459</v>
      </c>
    </row>
    <row r="28" spans="1:10" x14ac:dyDescent="0.25">
      <c r="A28" s="7">
        <v>26</v>
      </c>
      <c r="B28" s="8">
        <v>42319</v>
      </c>
      <c r="C28" s="8"/>
      <c r="D28" s="7" t="s">
        <v>185</v>
      </c>
      <c r="E28" s="7" t="s">
        <v>207</v>
      </c>
      <c r="F28" s="9">
        <f t="shared" si="0"/>
        <v>7398.45</v>
      </c>
      <c r="G28" s="9">
        <v>7380</v>
      </c>
      <c r="H28" s="9">
        <v>7550</v>
      </c>
      <c r="I28" s="9">
        <v>7990</v>
      </c>
      <c r="J28" s="14">
        <v>42369</v>
      </c>
    </row>
    <row r="29" spans="1:10" x14ac:dyDescent="0.25">
      <c r="A29" s="7">
        <v>27</v>
      </c>
      <c r="B29" s="8">
        <v>42494</v>
      </c>
      <c r="C29" s="8"/>
      <c r="D29" s="7" t="s">
        <v>14</v>
      </c>
      <c r="E29" s="7" t="s">
        <v>208</v>
      </c>
      <c r="F29" s="9">
        <f t="shared" si="0"/>
        <v>1038.5899999999999</v>
      </c>
      <c r="G29" s="9">
        <v>1036</v>
      </c>
      <c r="H29" s="9">
        <v>1060</v>
      </c>
      <c r="I29" s="9">
        <v>1150</v>
      </c>
      <c r="J29" s="14">
        <v>42619</v>
      </c>
    </row>
    <row r="30" spans="1:10" x14ac:dyDescent="0.25">
      <c r="A30" s="7">
        <v>28</v>
      </c>
      <c r="B30" s="8">
        <v>42225</v>
      </c>
      <c r="C30" s="8"/>
      <c r="D30" s="7" t="s">
        <v>14</v>
      </c>
      <c r="E30" s="7" t="s">
        <v>209</v>
      </c>
      <c r="F30" s="9">
        <f t="shared" si="0"/>
        <v>1145.8575000000001</v>
      </c>
      <c r="G30" s="9">
        <v>1143</v>
      </c>
      <c r="H30" s="9">
        <v>1170</v>
      </c>
      <c r="I30" s="9">
        <v>1250</v>
      </c>
      <c r="J30" s="14">
        <v>42498</v>
      </c>
    </row>
    <row r="31" spans="1:10" x14ac:dyDescent="0.25">
      <c r="A31" s="7">
        <v>29</v>
      </c>
      <c r="B31" s="8">
        <v>41839</v>
      </c>
      <c r="C31" s="8"/>
      <c r="D31" s="7" t="s">
        <v>199</v>
      </c>
      <c r="E31" s="7" t="s">
        <v>210</v>
      </c>
      <c r="F31" s="9">
        <f t="shared" si="0"/>
        <v>1573.925</v>
      </c>
      <c r="G31" s="9">
        <v>1570</v>
      </c>
      <c r="H31" s="9">
        <v>1600</v>
      </c>
      <c r="I31" s="9">
        <v>1690</v>
      </c>
      <c r="J31" s="14">
        <v>42191</v>
      </c>
    </row>
    <row r="32" spans="1:10" x14ac:dyDescent="0.25">
      <c r="A32" s="7">
        <v>30</v>
      </c>
      <c r="B32" s="8">
        <v>42514</v>
      </c>
      <c r="C32" s="8"/>
      <c r="D32" s="7" t="s">
        <v>14</v>
      </c>
      <c r="E32" s="7" t="s">
        <v>211</v>
      </c>
      <c r="F32" s="9">
        <f t="shared" si="0"/>
        <v>1253.125</v>
      </c>
      <c r="G32" s="9">
        <v>1250</v>
      </c>
      <c r="H32" s="9">
        <v>1280</v>
      </c>
      <c r="I32" s="9">
        <v>1390</v>
      </c>
      <c r="J32" s="14"/>
    </row>
    <row r="33" spans="1:10" x14ac:dyDescent="0.25">
      <c r="A33" s="7">
        <v>31</v>
      </c>
      <c r="B33" s="8">
        <v>42178</v>
      </c>
      <c r="C33" s="8"/>
      <c r="D33" s="7" t="s">
        <v>14</v>
      </c>
      <c r="E33" s="7" t="s">
        <v>212</v>
      </c>
      <c r="F33" s="9">
        <f t="shared" si="0"/>
        <v>5734.3</v>
      </c>
      <c r="G33" s="9">
        <v>5720</v>
      </c>
      <c r="H33" s="9">
        <v>5850</v>
      </c>
      <c r="I33" s="9">
        <v>6190</v>
      </c>
      <c r="J33" s="14">
        <v>42380</v>
      </c>
    </row>
    <row r="34" spans="1:10" x14ac:dyDescent="0.25">
      <c r="A34" s="7">
        <v>32</v>
      </c>
      <c r="B34" s="8">
        <v>42313</v>
      </c>
      <c r="C34" s="8"/>
      <c r="D34" s="7" t="s">
        <v>14</v>
      </c>
      <c r="E34" s="7" t="s">
        <v>213</v>
      </c>
      <c r="F34" s="9">
        <f t="shared" si="0"/>
        <v>1734.325</v>
      </c>
      <c r="G34" s="9">
        <v>1730</v>
      </c>
      <c r="H34" s="9">
        <v>1770</v>
      </c>
      <c r="I34" s="9">
        <v>1890</v>
      </c>
      <c r="J34" s="14"/>
    </row>
    <row r="35" spans="1:10" x14ac:dyDescent="0.25">
      <c r="A35" s="7">
        <v>33</v>
      </c>
      <c r="B35" s="8">
        <v>42128</v>
      </c>
      <c r="C35" s="8"/>
      <c r="D35" s="7" t="s">
        <v>14</v>
      </c>
      <c r="E35" s="7" t="s">
        <v>214</v>
      </c>
      <c r="F35" s="9">
        <f t="shared" si="0"/>
        <v>1372.4224999999999</v>
      </c>
      <c r="G35" s="9">
        <v>1369</v>
      </c>
      <c r="H35" s="9">
        <v>1400</v>
      </c>
      <c r="I35" s="9">
        <v>1490</v>
      </c>
      <c r="J35" s="14">
        <v>42425</v>
      </c>
    </row>
    <row r="36" spans="1:10" x14ac:dyDescent="0.25">
      <c r="A36" s="7">
        <v>34</v>
      </c>
      <c r="B36" s="8">
        <v>42582</v>
      </c>
      <c r="C36" s="8"/>
      <c r="D36" s="7" t="s">
        <v>14</v>
      </c>
      <c r="E36" s="7" t="s">
        <v>215</v>
      </c>
      <c r="F36" s="9">
        <f t="shared" si="0"/>
        <v>1322.2974999999999</v>
      </c>
      <c r="G36" s="9">
        <v>1319</v>
      </c>
      <c r="H36" s="9">
        <v>1350</v>
      </c>
      <c r="I36" s="9">
        <v>1450</v>
      </c>
      <c r="J36" s="14"/>
    </row>
    <row r="37" spans="1:10" x14ac:dyDescent="0.25">
      <c r="A37" s="7">
        <v>35</v>
      </c>
      <c r="B37" s="8">
        <v>42179</v>
      </c>
      <c r="C37" s="8"/>
      <c r="D37" s="7" t="s">
        <v>14</v>
      </c>
      <c r="E37" s="7" t="s">
        <v>216</v>
      </c>
      <c r="F37" s="9">
        <f t="shared" si="0"/>
        <v>7338.3</v>
      </c>
      <c r="G37" s="9">
        <v>7320</v>
      </c>
      <c r="H37" s="9">
        <v>7490</v>
      </c>
      <c r="I37" s="9">
        <v>7990</v>
      </c>
      <c r="J37" s="14">
        <v>42498</v>
      </c>
    </row>
    <row r="38" spans="1:10" x14ac:dyDescent="0.25">
      <c r="A38" s="7">
        <v>36</v>
      </c>
      <c r="B38" s="8">
        <v>42240</v>
      </c>
      <c r="C38" s="8"/>
      <c r="D38" s="7" t="s">
        <v>14</v>
      </c>
      <c r="E38" s="7" t="s">
        <v>217</v>
      </c>
      <c r="F38" s="9">
        <f t="shared" si="0"/>
        <v>7348.3249999999998</v>
      </c>
      <c r="G38" s="9">
        <v>7330</v>
      </c>
      <c r="H38" s="9">
        <v>7500</v>
      </c>
      <c r="I38" s="9">
        <v>7990</v>
      </c>
      <c r="J38" s="14">
        <v>42586</v>
      </c>
    </row>
    <row r="39" spans="1:10" x14ac:dyDescent="0.25">
      <c r="A39" s="7">
        <v>37</v>
      </c>
      <c r="B39" s="8">
        <v>42389</v>
      </c>
      <c r="C39" s="8"/>
      <c r="D39" s="7" t="s">
        <v>218</v>
      </c>
      <c r="E39" s="7" t="s">
        <v>219</v>
      </c>
      <c r="F39" s="9">
        <f t="shared" si="0"/>
        <v>9694.1749999999993</v>
      </c>
      <c r="G39" s="9">
        <v>9670</v>
      </c>
      <c r="H39" s="9">
        <v>9890</v>
      </c>
      <c r="I39" s="9">
        <v>10490</v>
      </c>
      <c r="J39" s="14"/>
    </row>
    <row r="40" spans="1:10" x14ac:dyDescent="0.25">
      <c r="A40" s="7">
        <v>38</v>
      </c>
      <c r="B40" s="8">
        <v>42409</v>
      </c>
      <c r="C40" s="8"/>
      <c r="D40" s="7" t="s">
        <v>218</v>
      </c>
      <c r="E40" s="7" t="s">
        <v>220</v>
      </c>
      <c r="F40" s="9">
        <f t="shared" si="0"/>
        <v>11062.5875</v>
      </c>
      <c r="G40" s="9">
        <v>11035</v>
      </c>
      <c r="H40" s="9">
        <v>11290</v>
      </c>
      <c r="I40" s="9">
        <v>11990</v>
      </c>
      <c r="J40" s="14"/>
    </row>
    <row r="41" spans="1:10" x14ac:dyDescent="0.25">
      <c r="A41" s="7">
        <v>39</v>
      </c>
      <c r="B41" s="8">
        <v>42240</v>
      </c>
      <c r="C41" s="8"/>
      <c r="D41" s="7" t="s">
        <v>14</v>
      </c>
      <c r="E41" s="7" t="s">
        <v>221</v>
      </c>
      <c r="F41" s="9">
        <f t="shared" si="0"/>
        <v>14014.95</v>
      </c>
      <c r="G41" s="9">
        <v>13980</v>
      </c>
      <c r="H41" s="9">
        <v>14290</v>
      </c>
      <c r="I41" s="9">
        <v>14990</v>
      </c>
      <c r="J41" s="14">
        <v>42380</v>
      </c>
    </row>
    <row r="42" spans="1:10" x14ac:dyDescent="0.25">
      <c r="A42" s="7">
        <v>40</v>
      </c>
      <c r="B42" s="8">
        <v>42313</v>
      </c>
      <c r="C42" s="8"/>
      <c r="D42" s="7" t="s">
        <v>14</v>
      </c>
      <c r="E42" s="7" t="s">
        <v>222</v>
      </c>
      <c r="F42" s="9">
        <f t="shared" si="0"/>
        <v>1919.7874999999999</v>
      </c>
      <c r="G42" s="9">
        <v>1915</v>
      </c>
      <c r="H42" s="9">
        <v>1960</v>
      </c>
      <c r="I42" s="9">
        <v>2090</v>
      </c>
      <c r="J42" s="14"/>
    </row>
    <row r="43" spans="1:10" x14ac:dyDescent="0.25">
      <c r="A43" s="7">
        <v>41</v>
      </c>
      <c r="B43" s="8">
        <v>42137</v>
      </c>
      <c r="C43" s="8"/>
      <c r="D43" s="7" t="s">
        <v>14</v>
      </c>
      <c r="E43" s="7" t="s">
        <v>223</v>
      </c>
      <c r="F43" s="9">
        <f t="shared" si="0"/>
        <v>2325.8000000000002</v>
      </c>
      <c r="G43" s="9">
        <v>2320</v>
      </c>
      <c r="H43" s="9">
        <v>2375</v>
      </c>
      <c r="I43" s="9">
        <v>2550</v>
      </c>
      <c r="J43" s="14"/>
    </row>
    <row r="44" spans="1:10" x14ac:dyDescent="0.25">
      <c r="A44" s="7">
        <v>42</v>
      </c>
      <c r="B44" s="8">
        <v>42117</v>
      </c>
      <c r="C44" s="8"/>
      <c r="D44" s="7" t="s">
        <v>14</v>
      </c>
      <c r="E44" s="7" t="s">
        <v>224</v>
      </c>
      <c r="F44" s="9">
        <f t="shared" si="0"/>
        <v>2300.7375000000002</v>
      </c>
      <c r="G44" s="9">
        <v>2295</v>
      </c>
      <c r="H44" s="9">
        <v>2340</v>
      </c>
      <c r="I44" s="9">
        <v>2490</v>
      </c>
      <c r="J44" s="14"/>
    </row>
    <row r="45" spans="1:10" x14ac:dyDescent="0.25">
      <c r="A45" s="7">
        <v>43</v>
      </c>
      <c r="B45" s="8">
        <v>42240</v>
      </c>
      <c r="C45" s="8"/>
      <c r="D45" s="7" t="s">
        <v>14</v>
      </c>
      <c r="E45" s="7" t="s">
        <v>225</v>
      </c>
      <c r="F45" s="9">
        <f t="shared" si="0"/>
        <v>7794.4375</v>
      </c>
      <c r="G45" s="9">
        <v>7775</v>
      </c>
      <c r="H45" s="9">
        <v>7950</v>
      </c>
      <c r="I45" s="9">
        <v>8390</v>
      </c>
      <c r="J45" s="14">
        <v>42380</v>
      </c>
    </row>
    <row r="46" spans="1:10" x14ac:dyDescent="0.25">
      <c r="A46" s="7">
        <v>44</v>
      </c>
      <c r="B46" s="8">
        <v>42116</v>
      </c>
      <c r="C46" s="8"/>
      <c r="D46" s="7" t="s">
        <v>14</v>
      </c>
      <c r="E46" s="7" t="s">
        <v>226</v>
      </c>
      <c r="F46" s="9">
        <f t="shared" si="0"/>
        <v>1813.5225</v>
      </c>
      <c r="G46" s="9">
        <v>1809</v>
      </c>
      <c r="H46" s="9">
        <v>1850</v>
      </c>
      <c r="I46" s="9">
        <v>1990</v>
      </c>
      <c r="J46" s="14"/>
    </row>
    <row r="47" spans="1:10" x14ac:dyDescent="0.25">
      <c r="A47" s="7">
        <v>45</v>
      </c>
      <c r="B47" s="8">
        <v>42094</v>
      </c>
      <c r="C47" s="8"/>
      <c r="D47" s="7" t="s">
        <v>14</v>
      </c>
      <c r="E47" s="7" t="s">
        <v>227</v>
      </c>
      <c r="F47" s="9">
        <f t="shared" si="0"/>
        <v>1781.4425000000001</v>
      </c>
      <c r="G47" s="9">
        <v>1777</v>
      </c>
      <c r="H47" s="9">
        <v>1820</v>
      </c>
      <c r="I47" s="9">
        <v>1990</v>
      </c>
      <c r="J47" s="14">
        <v>42500</v>
      </c>
    </row>
    <row r="48" spans="1:10" x14ac:dyDescent="0.25">
      <c r="A48" s="7">
        <v>46</v>
      </c>
      <c r="B48" s="8">
        <v>42404</v>
      </c>
      <c r="C48" s="8"/>
      <c r="D48" s="7" t="s">
        <v>14</v>
      </c>
      <c r="E48" s="7" t="s">
        <v>228</v>
      </c>
      <c r="F48" s="9">
        <f t="shared" si="0"/>
        <v>5022.5249999999996</v>
      </c>
      <c r="G48" s="9">
        <v>5010</v>
      </c>
      <c r="H48" s="9">
        <v>5130</v>
      </c>
      <c r="I48" s="9">
        <v>5490</v>
      </c>
      <c r="J48" s="14">
        <v>42708</v>
      </c>
    </row>
    <row r="49" spans="1:10" x14ac:dyDescent="0.25">
      <c r="A49" s="7">
        <v>47</v>
      </c>
      <c r="B49" s="8">
        <v>41888</v>
      </c>
      <c r="C49" s="8"/>
      <c r="D49" s="7" t="s">
        <v>14</v>
      </c>
      <c r="E49" s="7" t="s">
        <v>229</v>
      </c>
      <c r="F49" s="9">
        <f t="shared" si="0"/>
        <v>7869.625</v>
      </c>
      <c r="G49" s="9">
        <v>7850</v>
      </c>
      <c r="H49" s="9">
        <v>8010</v>
      </c>
      <c r="I49" s="9">
        <v>8490</v>
      </c>
      <c r="J49" s="14"/>
    </row>
    <row r="50" spans="1:10" x14ac:dyDescent="0.25">
      <c r="A50" s="7">
        <v>48</v>
      </c>
      <c r="B50" s="8">
        <v>42145</v>
      </c>
      <c r="C50" s="8"/>
      <c r="D50" s="7" t="s">
        <v>14</v>
      </c>
      <c r="E50" s="7" t="s">
        <v>230</v>
      </c>
      <c r="F50" s="9">
        <f t="shared" si="0"/>
        <v>9689.1625000000004</v>
      </c>
      <c r="G50" s="9">
        <v>9665</v>
      </c>
      <c r="H50" s="9">
        <v>9890</v>
      </c>
      <c r="I50" s="9">
        <v>10490</v>
      </c>
      <c r="J50" s="14">
        <v>42352</v>
      </c>
    </row>
    <row r="51" spans="1:10" x14ac:dyDescent="0.25">
      <c r="A51" s="7">
        <v>49</v>
      </c>
      <c r="B51" s="8">
        <v>42396</v>
      </c>
      <c r="C51" s="8"/>
      <c r="D51" s="7" t="s">
        <v>14</v>
      </c>
      <c r="E51" s="7" t="s">
        <v>231</v>
      </c>
      <c r="F51" s="9">
        <f t="shared" si="0"/>
        <v>1381.4449999999999</v>
      </c>
      <c r="G51" s="9">
        <v>1378</v>
      </c>
      <c r="H51" s="9">
        <v>1410</v>
      </c>
      <c r="I51" s="9">
        <v>1500</v>
      </c>
      <c r="J51" s="14">
        <v>42443</v>
      </c>
    </row>
    <row r="52" spans="1:10" x14ac:dyDescent="0.25">
      <c r="A52" s="7">
        <v>50</v>
      </c>
      <c r="B52" s="8">
        <v>42529</v>
      </c>
      <c r="C52" s="8"/>
      <c r="D52" s="7" t="s">
        <v>14</v>
      </c>
      <c r="E52" s="7" t="s">
        <v>232</v>
      </c>
      <c r="F52" s="9">
        <f t="shared" si="0"/>
        <v>5473.65</v>
      </c>
      <c r="G52" s="9">
        <v>5460</v>
      </c>
      <c r="H52" s="9">
        <v>5590</v>
      </c>
      <c r="I52" s="9">
        <v>5990</v>
      </c>
      <c r="J52" s="14"/>
    </row>
    <row r="53" spans="1:10" x14ac:dyDescent="0.25">
      <c r="A53" s="7">
        <v>51</v>
      </c>
      <c r="B53" s="8">
        <v>42509</v>
      </c>
      <c r="C53" s="8"/>
      <c r="D53" s="7" t="s">
        <v>14</v>
      </c>
      <c r="E53" s="7" t="s">
        <v>233</v>
      </c>
      <c r="F53" s="9">
        <f t="shared" si="0"/>
        <v>5017.5124999999998</v>
      </c>
      <c r="G53" s="9">
        <v>5005</v>
      </c>
      <c r="H53" s="9">
        <v>5120</v>
      </c>
      <c r="I53" s="9">
        <v>5490</v>
      </c>
      <c r="J53" s="14"/>
    </row>
    <row r="54" spans="1:10" x14ac:dyDescent="0.25">
      <c r="A54" s="7">
        <v>52</v>
      </c>
      <c r="B54" s="8">
        <v>42026</v>
      </c>
      <c r="C54" s="8"/>
      <c r="D54" s="7" t="s">
        <v>14</v>
      </c>
      <c r="E54" s="7" t="s">
        <v>234</v>
      </c>
      <c r="F54" s="9">
        <f t="shared" si="0"/>
        <v>3762.3825000000002</v>
      </c>
      <c r="G54" s="9">
        <v>3753</v>
      </c>
      <c r="H54" s="9">
        <v>3840</v>
      </c>
      <c r="I54" s="9">
        <v>4090</v>
      </c>
      <c r="J54" s="14">
        <v>42283</v>
      </c>
    </row>
    <row r="55" spans="1:10" x14ac:dyDescent="0.25">
      <c r="A55" s="7">
        <v>53</v>
      </c>
      <c r="B55" s="8">
        <v>42326</v>
      </c>
      <c r="C55" s="8"/>
      <c r="D55" s="7" t="s">
        <v>14</v>
      </c>
      <c r="E55" s="7" t="s">
        <v>235</v>
      </c>
      <c r="F55" s="9">
        <f t="shared" si="0"/>
        <v>3363.3874999999998</v>
      </c>
      <c r="G55" s="9">
        <v>3355</v>
      </c>
      <c r="H55" s="9">
        <v>3440</v>
      </c>
      <c r="I55" s="9">
        <v>3690</v>
      </c>
      <c r="J55" s="14">
        <v>42459</v>
      </c>
    </row>
    <row r="56" spans="1:10" x14ac:dyDescent="0.25">
      <c r="A56" s="7">
        <v>54</v>
      </c>
      <c r="B56" s="8">
        <v>42054</v>
      </c>
      <c r="C56" s="8"/>
      <c r="D56" s="7" t="s">
        <v>14</v>
      </c>
      <c r="E56" s="7" t="s">
        <v>236</v>
      </c>
      <c r="F56" s="9">
        <f t="shared" si="0"/>
        <v>3675.165</v>
      </c>
      <c r="G56" s="9">
        <v>3666</v>
      </c>
      <c r="H56" s="9">
        <v>3750</v>
      </c>
      <c r="I56" s="9">
        <v>3990</v>
      </c>
      <c r="J56" s="14">
        <v>42443</v>
      </c>
    </row>
    <row r="57" spans="1:10" x14ac:dyDescent="0.25">
      <c r="A57" s="7">
        <v>55</v>
      </c>
      <c r="B57" s="8">
        <v>42247</v>
      </c>
      <c r="C57" s="8"/>
      <c r="D57" s="7" t="s">
        <v>14</v>
      </c>
      <c r="E57" s="7" t="s">
        <v>237</v>
      </c>
      <c r="F57" s="9">
        <f t="shared" si="0"/>
        <v>4500.2224999999999</v>
      </c>
      <c r="G57" s="9">
        <v>4489</v>
      </c>
      <c r="H57" s="9">
        <v>4595</v>
      </c>
      <c r="I57" s="9">
        <v>4890</v>
      </c>
      <c r="J57" s="14"/>
    </row>
    <row r="58" spans="1:10" x14ac:dyDescent="0.25">
      <c r="A58" s="7">
        <v>56</v>
      </c>
      <c r="B58" s="8">
        <v>42547</v>
      </c>
      <c r="C58" s="8"/>
      <c r="D58" s="7" t="s">
        <v>14</v>
      </c>
      <c r="E58" s="7" t="s">
        <v>238</v>
      </c>
      <c r="F58" s="9">
        <f t="shared" si="0"/>
        <v>3654.1125000000002</v>
      </c>
      <c r="G58" s="9">
        <v>3645</v>
      </c>
      <c r="H58" s="9">
        <v>3730</v>
      </c>
      <c r="I58" s="9">
        <v>3990</v>
      </c>
      <c r="J58" s="14"/>
    </row>
    <row r="59" spans="1:10" x14ac:dyDescent="0.25">
      <c r="A59" s="7">
        <v>57</v>
      </c>
      <c r="B59" s="8">
        <v>42397</v>
      </c>
      <c r="C59" s="8"/>
      <c r="D59" s="7" t="s">
        <v>14</v>
      </c>
      <c r="E59" s="7" t="s">
        <v>239</v>
      </c>
      <c r="F59" s="9">
        <f t="shared" si="0"/>
        <v>4210.5</v>
      </c>
      <c r="G59" s="9">
        <v>4200</v>
      </c>
      <c r="H59" s="9">
        <v>4300</v>
      </c>
      <c r="I59" s="9">
        <v>4590</v>
      </c>
      <c r="J59" s="14">
        <v>42498</v>
      </c>
    </row>
    <row r="60" spans="1:10" x14ac:dyDescent="0.25">
      <c r="A60" s="7">
        <v>58</v>
      </c>
      <c r="B60" s="8">
        <v>42185</v>
      </c>
      <c r="C60" s="8"/>
      <c r="D60" s="7" t="s">
        <v>14</v>
      </c>
      <c r="E60" s="7" t="s">
        <v>240</v>
      </c>
      <c r="F60" s="9">
        <f t="shared" si="0"/>
        <v>4917.2624999999998</v>
      </c>
      <c r="G60" s="9">
        <v>4905</v>
      </c>
      <c r="H60" s="9">
        <v>5020</v>
      </c>
      <c r="I60" s="9">
        <v>5390</v>
      </c>
      <c r="J60" s="14">
        <v>42228</v>
      </c>
    </row>
    <row r="61" spans="1:10" x14ac:dyDescent="0.25">
      <c r="A61" s="7">
        <v>59</v>
      </c>
      <c r="B61" s="8">
        <v>42277</v>
      </c>
      <c r="C61" s="8"/>
      <c r="D61" s="7" t="s">
        <v>14</v>
      </c>
      <c r="E61" s="7" t="s">
        <v>241</v>
      </c>
      <c r="F61" s="9">
        <f t="shared" si="0"/>
        <v>5515.7550000000001</v>
      </c>
      <c r="G61" s="9">
        <v>5502</v>
      </c>
      <c r="H61" s="9">
        <v>5630</v>
      </c>
      <c r="I61" s="9">
        <v>5990</v>
      </c>
      <c r="J61" s="14"/>
    </row>
    <row r="62" spans="1:10" x14ac:dyDescent="0.25">
      <c r="A62" s="7">
        <v>60</v>
      </c>
      <c r="B62" s="8">
        <v>42117</v>
      </c>
      <c r="C62" s="8"/>
      <c r="D62" s="7" t="s">
        <v>14</v>
      </c>
      <c r="E62" s="7" t="s">
        <v>242</v>
      </c>
      <c r="F62" s="9">
        <f t="shared" si="0"/>
        <v>5253.1</v>
      </c>
      <c r="G62" s="9">
        <v>5240</v>
      </c>
      <c r="H62" s="9">
        <v>5360</v>
      </c>
      <c r="I62" s="9">
        <v>5690</v>
      </c>
      <c r="J62" s="14">
        <v>42380</v>
      </c>
    </row>
    <row r="63" spans="1:10" x14ac:dyDescent="0.25">
      <c r="A63" s="7">
        <v>61</v>
      </c>
      <c r="B63" s="8">
        <v>42131</v>
      </c>
      <c r="C63" s="8"/>
      <c r="D63" s="7" t="s">
        <v>14</v>
      </c>
      <c r="E63" s="7" t="s">
        <v>243</v>
      </c>
      <c r="F63" s="9">
        <f t="shared" si="0"/>
        <v>5803.4724999999999</v>
      </c>
      <c r="G63" s="9">
        <v>5789</v>
      </c>
      <c r="H63" s="9">
        <v>5920</v>
      </c>
      <c r="I63" s="9">
        <v>6290</v>
      </c>
      <c r="J63" s="14">
        <v>42459</v>
      </c>
    </row>
    <row r="64" spans="1:10" x14ac:dyDescent="0.25">
      <c r="A64" s="7">
        <v>62</v>
      </c>
      <c r="B64" s="8">
        <v>42395</v>
      </c>
      <c r="C64" s="8"/>
      <c r="D64" s="7" t="s">
        <v>185</v>
      </c>
      <c r="E64" s="7" t="s">
        <v>244</v>
      </c>
      <c r="F64" s="9">
        <f t="shared" si="0"/>
        <v>5954.85</v>
      </c>
      <c r="G64" s="9">
        <v>5940</v>
      </c>
      <c r="H64" s="9">
        <v>6080</v>
      </c>
      <c r="I64" s="9">
        <v>6490</v>
      </c>
      <c r="J64" s="14">
        <v>42459</v>
      </c>
    </row>
    <row r="65" spans="1:10" x14ac:dyDescent="0.25">
      <c r="A65" s="7">
        <v>63</v>
      </c>
      <c r="B65" s="8">
        <v>42395</v>
      </c>
      <c r="C65" s="8"/>
      <c r="D65" s="7" t="s">
        <v>14</v>
      </c>
      <c r="E65" s="7" t="s">
        <v>244</v>
      </c>
      <c r="F65" s="9">
        <f t="shared" si="0"/>
        <v>4997.4624999999996</v>
      </c>
      <c r="G65" s="9">
        <v>4985</v>
      </c>
      <c r="H65" s="9">
        <v>5100</v>
      </c>
      <c r="I65" s="9">
        <v>5490</v>
      </c>
      <c r="J65" s="14">
        <v>42746</v>
      </c>
    </row>
    <row r="66" spans="1:10" x14ac:dyDescent="0.25">
      <c r="A66" s="7">
        <v>64</v>
      </c>
      <c r="B66" s="8">
        <v>41935</v>
      </c>
      <c r="C66" s="8"/>
      <c r="D66" s="7" t="s">
        <v>14</v>
      </c>
      <c r="E66" s="7" t="s">
        <v>245</v>
      </c>
      <c r="F66" s="9">
        <f t="shared" si="0"/>
        <v>6615.4975000000004</v>
      </c>
      <c r="G66" s="9">
        <v>6599</v>
      </c>
      <c r="H66" s="9">
        <v>6750</v>
      </c>
      <c r="I66" s="9">
        <v>7190</v>
      </c>
      <c r="J66" s="14">
        <v>42316</v>
      </c>
    </row>
    <row r="67" spans="1:10" x14ac:dyDescent="0.25">
      <c r="A67" s="7">
        <v>65</v>
      </c>
      <c r="B67" s="8">
        <v>42263</v>
      </c>
      <c r="C67" s="8"/>
      <c r="D67" s="7" t="s">
        <v>14</v>
      </c>
      <c r="E67" s="7" t="s">
        <v>246</v>
      </c>
      <c r="F67" s="9">
        <f t="shared" ref="F67:F130" si="1">(G67*5%)*5%+G67</f>
        <v>11182.887500000001</v>
      </c>
      <c r="G67" s="9">
        <v>11155</v>
      </c>
      <c r="H67" s="9">
        <v>11410</v>
      </c>
      <c r="I67" s="9">
        <v>11990</v>
      </c>
      <c r="J67" s="14">
        <v>42380</v>
      </c>
    </row>
    <row r="68" spans="1:10" x14ac:dyDescent="0.25">
      <c r="A68" s="7">
        <v>66</v>
      </c>
      <c r="B68" s="8">
        <v>42177</v>
      </c>
      <c r="C68" s="8"/>
      <c r="D68" s="7" t="s">
        <v>14</v>
      </c>
      <c r="E68" s="7" t="s">
        <v>247</v>
      </c>
      <c r="F68" s="9">
        <f t="shared" si="1"/>
        <v>11097.674999999999</v>
      </c>
      <c r="G68" s="9">
        <v>11070</v>
      </c>
      <c r="H68" s="9">
        <v>11320</v>
      </c>
      <c r="I68" s="9">
        <v>11890</v>
      </c>
      <c r="J68" s="14">
        <v>42380</v>
      </c>
    </row>
    <row r="69" spans="1:10" x14ac:dyDescent="0.25">
      <c r="A69" s="7">
        <v>67</v>
      </c>
      <c r="B69" s="8">
        <v>42549</v>
      </c>
      <c r="C69" s="8"/>
      <c r="D69" s="7" t="s">
        <v>14</v>
      </c>
      <c r="E69" s="7" t="s">
        <v>248</v>
      </c>
      <c r="F69" s="9">
        <f t="shared" si="1"/>
        <v>9588.9125000000004</v>
      </c>
      <c r="G69" s="9">
        <v>9565</v>
      </c>
      <c r="H69" s="9">
        <v>9790</v>
      </c>
      <c r="I69" s="9">
        <v>10490</v>
      </c>
      <c r="J69" s="14">
        <v>42845</v>
      </c>
    </row>
    <row r="70" spans="1:10" x14ac:dyDescent="0.25">
      <c r="A70" s="7">
        <v>68</v>
      </c>
      <c r="B70" s="8">
        <v>43157</v>
      </c>
      <c r="C70" s="8"/>
      <c r="D70" s="7" t="s">
        <v>14</v>
      </c>
      <c r="E70" s="7" t="s">
        <v>77</v>
      </c>
      <c r="F70" s="9">
        <f t="shared" si="1"/>
        <v>9523.75</v>
      </c>
      <c r="G70" s="9">
        <v>9500</v>
      </c>
      <c r="H70" s="9">
        <v>9760</v>
      </c>
      <c r="I70" s="9">
        <v>10490</v>
      </c>
      <c r="J70" s="14" t="s">
        <v>249</v>
      </c>
    </row>
    <row r="71" spans="1:10" x14ac:dyDescent="0.25">
      <c r="A71" s="7">
        <v>69</v>
      </c>
      <c r="B71" s="8">
        <v>43153</v>
      </c>
      <c r="C71" s="8"/>
      <c r="D71" s="7" t="s">
        <v>14</v>
      </c>
      <c r="E71" s="7" t="s">
        <v>250</v>
      </c>
      <c r="F71" s="9">
        <f t="shared" si="1"/>
        <v>9704.2000000000007</v>
      </c>
      <c r="G71" s="9">
        <v>9680</v>
      </c>
      <c r="H71" s="9">
        <v>9950</v>
      </c>
      <c r="I71" s="9">
        <v>10750</v>
      </c>
      <c r="J71" s="14" t="s">
        <v>251</v>
      </c>
    </row>
    <row r="72" spans="1:10" x14ac:dyDescent="0.25">
      <c r="A72" s="7">
        <v>70</v>
      </c>
      <c r="B72" s="8">
        <v>43128</v>
      </c>
      <c r="C72" s="8"/>
      <c r="D72" s="7" t="s">
        <v>14</v>
      </c>
      <c r="E72" s="7" t="s">
        <v>252</v>
      </c>
      <c r="F72" s="9">
        <f t="shared" si="1"/>
        <v>9889.6625000000004</v>
      </c>
      <c r="G72" s="9">
        <v>9865</v>
      </c>
      <c r="H72" s="9">
        <v>10140</v>
      </c>
      <c r="I72" s="9">
        <v>10990</v>
      </c>
      <c r="J72" s="14" t="s">
        <v>249</v>
      </c>
    </row>
    <row r="73" spans="1:10" x14ac:dyDescent="0.25">
      <c r="A73" s="7">
        <v>71</v>
      </c>
      <c r="B73" s="8">
        <v>43135</v>
      </c>
      <c r="C73" s="8"/>
      <c r="D73" s="7" t="s">
        <v>14</v>
      </c>
      <c r="E73" s="7" t="s">
        <v>253</v>
      </c>
      <c r="F73" s="9">
        <f t="shared" si="1"/>
        <v>12691.65</v>
      </c>
      <c r="G73" s="9">
        <v>12660</v>
      </c>
      <c r="H73" s="9">
        <v>12990</v>
      </c>
      <c r="I73" s="9">
        <v>13990</v>
      </c>
      <c r="J73" s="14"/>
    </row>
    <row r="74" spans="1:10" x14ac:dyDescent="0.25">
      <c r="A74" s="7">
        <v>72</v>
      </c>
      <c r="B74" s="8">
        <v>43018</v>
      </c>
      <c r="C74" s="8"/>
      <c r="D74" s="7" t="s">
        <v>14</v>
      </c>
      <c r="E74" s="7" t="s">
        <v>254</v>
      </c>
      <c r="F74" s="9">
        <f t="shared" si="1"/>
        <v>14616.45</v>
      </c>
      <c r="G74" s="9">
        <v>14580</v>
      </c>
      <c r="H74" s="9">
        <v>14890</v>
      </c>
      <c r="I74" s="9">
        <v>15990</v>
      </c>
      <c r="J74" s="14" t="s">
        <v>255</v>
      </c>
    </row>
    <row r="75" spans="1:10" x14ac:dyDescent="0.25">
      <c r="A75" s="7">
        <v>73</v>
      </c>
      <c r="B75" s="8">
        <v>43075</v>
      </c>
      <c r="C75" s="8"/>
      <c r="D75" s="7" t="s">
        <v>14</v>
      </c>
      <c r="E75" s="7" t="s">
        <v>76</v>
      </c>
      <c r="F75" s="9">
        <f t="shared" si="1"/>
        <v>8225.5125000000007</v>
      </c>
      <c r="G75" s="9">
        <v>8205</v>
      </c>
      <c r="H75" s="9">
        <v>8390</v>
      </c>
      <c r="I75" s="9">
        <v>8990</v>
      </c>
      <c r="J75" s="14"/>
    </row>
    <row r="76" spans="1:10" x14ac:dyDescent="0.25">
      <c r="A76" s="7">
        <v>74</v>
      </c>
      <c r="B76" s="8">
        <v>43153</v>
      </c>
      <c r="C76" s="8"/>
      <c r="D76" s="7" t="s">
        <v>14</v>
      </c>
      <c r="E76" s="7" t="s">
        <v>250</v>
      </c>
      <c r="F76" s="9">
        <f t="shared" si="1"/>
        <v>8573.3799999999992</v>
      </c>
      <c r="G76" s="9">
        <v>8552</v>
      </c>
      <c r="H76" s="9">
        <v>8790</v>
      </c>
      <c r="I76" s="9">
        <v>9490</v>
      </c>
      <c r="J76" s="14" t="s">
        <v>249</v>
      </c>
    </row>
    <row r="77" spans="1:10" x14ac:dyDescent="0.25">
      <c r="A77" s="7">
        <v>75</v>
      </c>
      <c r="B77" s="8">
        <v>42964</v>
      </c>
      <c r="C77" s="8"/>
      <c r="D77" s="7" t="s">
        <v>14</v>
      </c>
      <c r="E77" s="7" t="s">
        <v>256</v>
      </c>
      <c r="F77" s="9">
        <f t="shared" si="1"/>
        <v>8565.36</v>
      </c>
      <c r="G77" s="9">
        <v>8544</v>
      </c>
      <c r="H77" s="9">
        <v>8740</v>
      </c>
      <c r="I77" s="9">
        <v>9490</v>
      </c>
      <c r="J77" s="14"/>
    </row>
    <row r="78" spans="1:10" x14ac:dyDescent="0.25">
      <c r="A78" s="7">
        <v>76</v>
      </c>
      <c r="B78" s="8">
        <v>43114</v>
      </c>
      <c r="C78" s="8"/>
      <c r="D78" s="7" t="s">
        <v>14</v>
      </c>
      <c r="E78" s="7" t="s">
        <v>122</v>
      </c>
      <c r="F78" s="9">
        <f t="shared" si="1"/>
        <v>5921.7674999999999</v>
      </c>
      <c r="G78" s="9">
        <v>5907</v>
      </c>
      <c r="H78" s="9">
        <v>6070</v>
      </c>
      <c r="I78" s="9">
        <v>6550</v>
      </c>
      <c r="J78" s="14"/>
    </row>
    <row r="79" spans="1:10" x14ac:dyDescent="0.25">
      <c r="A79" s="7">
        <v>77</v>
      </c>
      <c r="B79" s="8">
        <v>43265</v>
      </c>
      <c r="C79" s="8"/>
      <c r="D79" s="7" t="s">
        <v>14</v>
      </c>
      <c r="E79" s="7" t="s">
        <v>75</v>
      </c>
      <c r="F79" s="9">
        <f t="shared" si="1"/>
        <v>8210.4750000000004</v>
      </c>
      <c r="G79" s="9">
        <v>8190</v>
      </c>
      <c r="H79" s="9">
        <v>8420</v>
      </c>
      <c r="I79" s="9">
        <v>8999</v>
      </c>
      <c r="J79" s="14" t="s">
        <v>257</v>
      </c>
    </row>
    <row r="80" spans="1:10" x14ac:dyDescent="0.25">
      <c r="A80" s="7">
        <v>78</v>
      </c>
      <c r="B80" s="8">
        <v>43188</v>
      </c>
      <c r="C80" s="8"/>
      <c r="D80" s="7" t="s">
        <v>14</v>
      </c>
      <c r="E80" s="7" t="s">
        <v>124</v>
      </c>
      <c r="F80" s="9">
        <f t="shared" si="1"/>
        <v>5144.83</v>
      </c>
      <c r="G80" s="9">
        <v>5132</v>
      </c>
      <c r="H80" s="9">
        <v>5273</v>
      </c>
      <c r="I80" s="9">
        <v>5590</v>
      </c>
      <c r="J80" s="14" t="s">
        <v>257</v>
      </c>
    </row>
    <row r="81" spans="1:10" x14ac:dyDescent="0.25">
      <c r="A81" s="7">
        <v>79</v>
      </c>
      <c r="B81" s="8">
        <v>42898</v>
      </c>
      <c r="C81" s="8"/>
      <c r="D81" s="7" t="s">
        <v>14</v>
      </c>
      <c r="E81" s="7" t="s">
        <v>172</v>
      </c>
      <c r="F81" s="9">
        <f t="shared" si="1"/>
        <v>18415.924999999999</v>
      </c>
      <c r="G81" s="9">
        <v>18370</v>
      </c>
      <c r="H81" s="9">
        <v>18790</v>
      </c>
      <c r="I81" s="9">
        <v>19990</v>
      </c>
      <c r="J81" s="14"/>
    </row>
    <row r="82" spans="1:10" x14ac:dyDescent="0.25">
      <c r="A82" s="7">
        <v>80</v>
      </c>
      <c r="B82" s="8">
        <v>42606</v>
      </c>
      <c r="C82" s="8"/>
      <c r="D82" s="7" t="s">
        <v>14</v>
      </c>
      <c r="E82" s="7" t="s">
        <v>168</v>
      </c>
      <c r="F82" s="9">
        <f t="shared" si="1"/>
        <v>14882.112499999999</v>
      </c>
      <c r="G82" s="9">
        <v>14845</v>
      </c>
      <c r="H82" s="9">
        <v>15190</v>
      </c>
      <c r="I82" s="9">
        <v>15990</v>
      </c>
      <c r="J82" s="14"/>
    </row>
    <row r="83" spans="1:10" x14ac:dyDescent="0.25">
      <c r="A83" s="7">
        <v>81</v>
      </c>
      <c r="B83" s="8">
        <v>42899</v>
      </c>
      <c r="C83" s="8"/>
      <c r="D83" s="7" t="s">
        <v>14</v>
      </c>
      <c r="E83" s="7" t="s">
        <v>258</v>
      </c>
      <c r="F83" s="9">
        <f t="shared" si="1"/>
        <v>13714.2</v>
      </c>
      <c r="G83" s="9">
        <v>13680</v>
      </c>
      <c r="H83" s="9">
        <v>13990</v>
      </c>
      <c r="I83" s="9">
        <v>14990</v>
      </c>
      <c r="J83" s="14"/>
    </row>
    <row r="84" spans="1:10" x14ac:dyDescent="0.25">
      <c r="A84" s="7">
        <v>82</v>
      </c>
      <c r="B84" s="8">
        <v>43256</v>
      </c>
      <c r="C84" s="8"/>
      <c r="D84" s="7" t="s">
        <v>14</v>
      </c>
      <c r="E84" s="7" t="s">
        <v>147</v>
      </c>
      <c r="F84" s="9">
        <f t="shared" si="1"/>
        <v>5658.11</v>
      </c>
      <c r="G84" s="9">
        <v>5644</v>
      </c>
      <c r="H84" s="9">
        <v>5800</v>
      </c>
      <c r="I84" s="9">
        <v>6290</v>
      </c>
      <c r="J84" s="14"/>
    </row>
    <row r="85" spans="1:10" x14ac:dyDescent="0.25">
      <c r="A85" s="7">
        <v>83</v>
      </c>
      <c r="B85" s="8">
        <v>43299</v>
      </c>
      <c r="C85" s="8"/>
      <c r="D85" s="7" t="s">
        <v>14</v>
      </c>
      <c r="E85" s="7" t="s">
        <v>145</v>
      </c>
      <c r="F85" s="9">
        <f t="shared" si="1"/>
        <v>5141.8225000000002</v>
      </c>
      <c r="G85" s="9">
        <v>5129</v>
      </c>
      <c r="H85" s="9">
        <v>5270</v>
      </c>
      <c r="I85" s="9">
        <v>5690</v>
      </c>
      <c r="J85" s="14"/>
    </row>
    <row r="86" spans="1:10" x14ac:dyDescent="0.25">
      <c r="A86" s="7">
        <v>84</v>
      </c>
      <c r="B86" s="8">
        <v>43419</v>
      </c>
      <c r="C86" s="8"/>
      <c r="D86" s="7" t="s">
        <v>14</v>
      </c>
      <c r="E86" s="7" t="s">
        <v>157</v>
      </c>
      <c r="F86" s="9">
        <f t="shared" si="1"/>
        <v>5629.0375000000004</v>
      </c>
      <c r="G86" s="9">
        <v>5615</v>
      </c>
      <c r="H86" s="9">
        <v>5770</v>
      </c>
      <c r="I86" s="9">
        <v>6190</v>
      </c>
      <c r="J86" s="14"/>
    </row>
    <row r="87" spans="1:10" x14ac:dyDescent="0.25">
      <c r="A87" s="7">
        <v>85</v>
      </c>
      <c r="B87" s="8">
        <v>43482</v>
      </c>
      <c r="C87" s="8"/>
      <c r="D87" s="7" t="s">
        <v>14</v>
      </c>
      <c r="E87" s="7" t="s">
        <v>118</v>
      </c>
      <c r="F87" s="9">
        <f t="shared" si="1"/>
        <v>3433.5625</v>
      </c>
      <c r="G87" s="9">
        <v>3425</v>
      </c>
      <c r="H87" s="9">
        <v>3520</v>
      </c>
      <c r="I87" s="9">
        <v>3790</v>
      </c>
      <c r="J87" s="14"/>
    </row>
    <row r="88" spans="1:10" x14ac:dyDescent="0.25">
      <c r="A88" s="7">
        <v>86</v>
      </c>
      <c r="B88" s="8">
        <v>43258</v>
      </c>
      <c r="C88" s="8"/>
      <c r="D88" s="7" t="s">
        <v>14</v>
      </c>
      <c r="E88" s="7" t="s">
        <v>126</v>
      </c>
      <c r="F88" s="9">
        <f t="shared" si="1"/>
        <v>4027.0425</v>
      </c>
      <c r="G88" s="9">
        <v>4017</v>
      </c>
      <c r="H88" s="9">
        <v>4130</v>
      </c>
      <c r="I88" s="9">
        <v>4490</v>
      </c>
      <c r="J88" s="14"/>
    </row>
    <row r="89" spans="1:10" x14ac:dyDescent="0.25">
      <c r="A89" s="7">
        <v>87</v>
      </c>
      <c r="B89" s="8">
        <v>43326</v>
      </c>
      <c r="C89" s="8"/>
      <c r="D89" s="7" t="s">
        <v>14</v>
      </c>
      <c r="E89" s="7" t="s">
        <v>178</v>
      </c>
      <c r="F89" s="9">
        <f t="shared" si="1"/>
        <v>23704.112499999999</v>
      </c>
      <c r="G89" s="9">
        <v>23645</v>
      </c>
      <c r="H89" s="9">
        <v>24260</v>
      </c>
      <c r="I89" s="9">
        <v>25990</v>
      </c>
      <c r="J89" s="14"/>
    </row>
    <row r="90" spans="1:10" x14ac:dyDescent="0.25">
      <c r="A90" s="7">
        <v>88</v>
      </c>
      <c r="B90" s="8">
        <v>43438</v>
      </c>
      <c r="C90" s="8"/>
      <c r="D90" s="7" t="s">
        <v>14</v>
      </c>
      <c r="E90" s="7" t="s">
        <v>259</v>
      </c>
      <c r="F90" s="9">
        <f t="shared" si="1"/>
        <v>2788.9549999999999</v>
      </c>
      <c r="G90" s="9">
        <v>2782</v>
      </c>
      <c r="H90" s="9">
        <v>2860</v>
      </c>
      <c r="I90" s="9">
        <v>3090</v>
      </c>
      <c r="J90" s="14"/>
    </row>
    <row r="91" spans="1:10" x14ac:dyDescent="0.25">
      <c r="A91" s="7">
        <v>89</v>
      </c>
      <c r="B91" s="8">
        <v>43258</v>
      </c>
      <c r="C91" s="8"/>
      <c r="D91" s="7" t="s">
        <v>14</v>
      </c>
      <c r="E91" s="7" t="s">
        <v>126</v>
      </c>
      <c r="F91" s="9">
        <f t="shared" si="1"/>
        <v>3783.4349999999999</v>
      </c>
      <c r="G91" s="9">
        <v>3774</v>
      </c>
      <c r="H91" s="9">
        <v>3880</v>
      </c>
      <c r="I91" s="9">
        <v>4190</v>
      </c>
      <c r="J91" s="14">
        <v>43520</v>
      </c>
    </row>
    <row r="92" spans="1:10" x14ac:dyDescent="0.25">
      <c r="A92" s="7">
        <v>90</v>
      </c>
      <c r="B92" s="8">
        <v>43445</v>
      </c>
      <c r="C92" s="8"/>
      <c r="D92" s="7" t="s">
        <v>14</v>
      </c>
      <c r="E92" s="7" t="s">
        <v>260</v>
      </c>
      <c r="F92" s="9">
        <f t="shared" si="1"/>
        <v>3892.7075</v>
      </c>
      <c r="G92" s="9">
        <v>3883</v>
      </c>
      <c r="H92" s="9">
        <v>3990</v>
      </c>
      <c r="I92" s="9">
        <v>4290</v>
      </c>
      <c r="J92" s="14"/>
    </row>
    <row r="93" spans="1:10" x14ac:dyDescent="0.25">
      <c r="A93" s="7">
        <v>91</v>
      </c>
      <c r="B93" s="8">
        <v>43494</v>
      </c>
      <c r="C93" s="8"/>
      <c r="D93" s="7" t="s">
        <v>14</v>
      </c>
      <c r="E93" s="7" t="s">
        <v>261</v>
      </c>
      <c r="F93" s="9">
        <f t="shared" si="1"/>
        <v>4165.3874999999998</v>
      </c>
      <c r="G93" s="9">
        <v>4155</v>
      </c>
      <c r="H93" s="9">
        <v>4270</v>
      </c>
      <c r="I93" s="9">
        <v>4590</v>
      </c>
      <c r="J93" s="14"/>
    </row>
    <row r="94" spans="1:10" x14ac:dyDescent="0.25">
      <c r="A94" s="7">
        <v>92</v>
      </c>
      <c r="B94" s="8">
        <v>43503</v>
      </c>
      <c r="C94" s="8"/>
      <c r="D94" s="7" t="s">
        <v>14</v>
      </c>
      <c r="E94" s="7" t="s">
        <v>262</v>
      </c>
      <c r="F94" s="9">
        <f t="shared" si="1"/>
        <v>4724.7825000000003</v>
      </c>
      <c r="G94" s="9">
        <v>4713</v>
      </c>
      <c r="H94" s="9">
        <v>4840</v>
      </c>
      <c r="I94" s="9">
        <v>5190</v>
      </c>
      <c r="J94" s="14"/>
    </row>
    <row r="95" spans="1:10" x14ac:dyDescent="0.25">
      <c r="A95" s="7">
        <v>93</v>
      </c>
      <c r="B95" s="8">
        <v>43317</v>
      </c>
      <c r="C95" s="7" t="s">
        <v>66</v>
      </c>
      <c r="D95" s="7" t="s">
        <v>14</v>
      </c>
      <c r="E95" s="7" t="s">
        <v>263</v>
      </c>
      <c r="F95" s="9">
        <f t="shared" si="1"/>
        <v>6057.1049999999996</v>
      </c>
      <c r="G95" s="9">
        <v>6042</v>
      </c>
      <c r="H95" s="9">
        <v>6210</v>
      </c>
      <c r="I95" s="9">
        <v>6690</v>
      </c>
      <c r="J95" s="14"/>
    </row>
    <row r="96" spans="1:10" x14ac:dyDescent="0.25">
      <c r="A96" s="7">
        <v>94</v>
      </c>
      <c r="B96" s="8">
        <v>43452</v>
      </c>
      <c r="C96" s="7" t="s">
        <v>119</v>
      </c>
      <c r="D96" s="7" t="s">
        <v>14</v>
      </c>
      <c r="E96" s="7" t="s">
        <v>120</v>
      </c>
      <c r="F96" s="9">
        <f t="shared" si="1"/>
        <v>4575.41</v>
      </c>
      <c r="G96" s="9">
        <v>4564</v>
      </c>
      <c r="H96" s="9">
        <v>4690</v>
      </c>
      <c r="I96" s="9">
        <v>4990</v>
      </c>
      <c r="J96" s="14"/>
    </row>
    <row r="97" spans="1:10" x14ac:dyDescent="0.25">
      <c r="A97" s="7">
        <v>95</v>
      </c>
      <c r="B97" s="8">
        <v>43381</v>
      </c>
      <c r="C97" s="7" t="s">
        <v>133</v>
      </c>
      <c r="D97" s="7" t="s">
        <v>14</v>
      </c>
      <c r="E97" s="7" t="s">
        <v>134</v>
      </c>
      <c r="F97" s="9">
        <f t="shared" si="1"/>
        <v>4252.6049999999996</v>
      </c>
      <c r="G97" s="9">
        <v>4242</v>
      </c>
      <c r="H97" s="9">
        <v>4360</v>
      </c>
      <c r="I97" s="9">
        <v>4740</v>
      </c>
      <c r="J97" s="14"/>
    </row>
    <row r="98" spans="1:10" x14ac:dyDescent="0.25">
      <c r="A98" s="7">
        <v>96</v>
      </c>
      <c r="B98" s="8">
        <v>43500</v>
      </c>
      <c r="C98" s="7" t="s">
        <v>150</v>
      </c>
      <c r="D98" s="7" t="s">
        <v>14</v>
      </c>
      <c r="E98" s="7" t="s">
        <v>151</v>
      </c>
      <c r="F98" s="9">
        <f t="shared" si="1"/>
        <v>5310.2425000000003</v>
      </c>
      <c r="G98" s="9">
        <v>5297</v>
      </c>
      <c r="H98" s="9">
        <v>5440</v>
      </c>
      <c r="I98" s="9">
        <v>5840</v>
      </c>
      <c r="J98" s="14"/>
    </row>
    <row r="99" spans="1:10" x14ac:dyDescent="0.25">
      <c r="A99" s="7">
        <v>97</v>
      </c>
      <c r="B99" s="8">
        <v>43328</v>
      </c>
      <c r="C99" s="7" t="s">
        <v>169</v>
      </c>
      <c r="D99" s="7" t="s">
        <v>14</v>
      </c>
      <c r="E99" s="7" t="s">
        <v>170</v>
      </c>
      <c r="F99" s="9">
        <f t="shared" si="1"/>
        <v>12501.174999999999</v>
      </c>
      <c r="G99" s="9">
        <v>12470</v>
      </c>
      <c r="H99" s="9">
        <v>12800</v>
      </c>
      <c r="I99" s="9">
        <v>13990</v>
      </c>
      <c r="J99" s="14"/>
    </row>
    <row r="100" spans="1:10" x14ac:dyDescent="0.25">
      <c r="A100" s="7">
        <v>98</v>
      </c>
      <c r="B100" s="8">
        <v>43495</v>
      </c>
      <c r="C100" s="7" t="s">
        <v>264</v>
      </c>
      <c r="D100" s="7" t="s">
        <v>14</v>
      </c>
      <c r="E100" s="7" t="s">
        <v>265</v>
      </c>
      <c r="F100" s="9">
        <f t="shared" si="1"/>
        <v>7309.2275</v>
      </c>
      <c r="G100" s="9">
        <v>7291</v>
      </c>
      <c r="H100" s="9">
        <v>7490</v>
      </c>
      <c r="I100" s="9">
        <v>7990</v>
      </c>
      <c r="J100" s="14"/>
    </row>
    <row r="101" spans="1:10" x14ac:dyDescent="0.25">
      <c r="A101" s="7">
        <v>99</v>
      </c>
      <c r="B101" s="8">
        <v>43503</v>
      </c>
      <c r="C101" s="7" t="s">
        <v>266</v>
      </c>
      <c r="D101" s="7" t="s">
        <v>14</v>
      </c>
      <c r="E101" s="7" t="s">
        <v>143</v>
      </c>
      <c r="F101" s="9">
        <f t="shared" si="1"/>
        <v>4526.2875000000004</v>
      </c>
      <c r="G101" s="9">
        <v>4515</v>
      </c>
      <c r="H101" s="9">
        <v>4640</v>
      </c>
      <c r="I101" s="9">
        <v>4990</v>
      </c>
      <c r="J101" s="14">
        <v>43566</v>
      </c>
    </row>
    <row r="102" spans="1:10" x14ac:dyDescent="0.25">
      <c r="A102" s="7">
        <v>100</v>
      </c>
      <c r="B102" s="8">
        <v>43636</v>
      </c>
      <c r="C102" s="7" t="s">
        <v>148</v>
      </c>
      <c r="D102" s="7" t="s">
        <v>14</v>
      </c>
      <c r="E102" s="7" t="s">
        <v>149</v>
      </c>
      <c r="F102" s="9">
        <f t="shared" si="1"/>
        <v>4701.7250000000004</v>
      </c>
      <c r="G102" s="9">
        <v>4690</v>
      </c>
      <c r="H102" s="9">
        <v>4820</v>
      </c>
      <c r="I102" s="9">
        <v>5190</v>
      </c>
      <c r="J102" s="14"/>
    </row>
    <row r="103" spans="1:10" x14ac:dyDescent="0.25">
      <c r="A103" s="7">
        <v>101</v>
      </c>
      <c r="B103" s="8">
        <v>43492</v>
      </c>
      <c r="C103" s="7" t="s">
        <v>48</v>
      </c>
      <c r="D103" s="7" t="s">
        <v>14</v>
      </c>
      <c r="E103" s="7" t="s">
        <v>49</v>
      </c>
      <c r="F103" s="9">
        <f t="shared" si="1"/>
        <v>936.33500000000004</v>
      </c>
      <c r="G103" s="9">
        <v>934</v>
      </c>
      <c r="H103" s="9">
        <v>960</v>
      </c>
      <c r="I103" s="9">
        <v>1040</v>
      </c>
      <c r="J103" s="14"/>
    </row>
    <row r="104" spans="1:10" x14ac:dyDescent="0.25">
      <c r="A104" s="7">
        <v>102</v>
      </c>
      <c r="B104" s="8">
        <v>42964</v>
      </c>
      <c r="C104" s="7" t="s">
        <v>267</v>
      </c>
      <c r="D104" s="7" t="s">
        <v>14</v>
      </c>
      <c r="E104" s="7" t="s">
        <v>268</v>
      </c>
      <c r="F104" s="9">
        <f t="shared" si="1"/>
        <v>6900.2075000000004</v>
      </c>
      <c r="G104" s="9">
        <v>6883</v>
      </c>
      <c r="H104" s="9">
        <v>7040</v>
      </c>
      <c r="I104" s="9">
        <v>7590</v>
      </c>
      <c r="J104" s="14" t="s">
        <v>269</v>
      </c>
    </row>
    <row r="105" spans="1:10" x14ac:dyDescent="0.25">
      <c r="A105" s="7">
        <v>103</v>
      </c>
      <c r="B105" s="8">
        <v>43492</v>
      </c>
      <c r="C105" s="7" t="s">
        <v>64</v>
      </c>
      <c r="D105" s="7" t="s">
        <v>14</v>
      </c>
      <c r="E105" s="7" t="s">
        <v>65</v>
      </c>
      <c r="F105" s="9">
        <f t="shared" si="1"/>
        <v>6397.9549999999999</v>
      </c>
      <c r="G105" s="9">
        <v>6382</v>
      </c>
      <c r="H105" s="9">
        <v>6540</v>
      </c>
      <c r="I105" s="9">
        <v>6990</v>
      </c>
      <c r="J105" s="14" t="s">
        <v>270</v>
      </c>
    </row>
    <row r="106" spans="1:10" x14ac:dyDescent="0.25">
      <c r="A106" s="7">
        <v>104</v>
      </c>
      <c r="B106" s="8">
        <v>43611</v>
      </c>
      <c r="C106" s="7" t="s">
        <v>271</v>
      </c>
      <c r="D106" s="7" t="s">
        <v>14</v>
      </c>
      <c r="E106" s="7" t="s">
        <v>272</v>
      </c>
      <c r="F106" s="9">
        <f t="shared" si="1"/>
        <v>8599.4449999999997</v>
      </c>
      <c r="G106" s="9">
        <v>8578</v>
      </c>
      <c r="H106" s="9">
        <v>8820</v>
      </c>
      <c r="I106" s="9">
        <v>9490</v>
      </c>
      <c r="J106" s="14"/>
    </row>
    <row r="107" spans="1:10" x14ac:dyDescent="0.25">
      <c r="A107" s="7">
        <v>105</v>
      </c>
      <c r="B107" s="8">
        <v>43632</v>
      </c>
      <c r="C107" s="7" t="s">
        <v>273</v>
      </c>
      <c r="D107" s="7" t="s">
        <v>14</v>
      </c>
      <c r="E107" s="7" t="s">
        <v>68</v>
      </c>
      <c r="F107" s="9">
        <f t="shared" si="1"/>
        <v>5334.3024999999998</v>
      </c>
      <c r="G107" s="9">
        <v>5321</v>
      </c>
      <c r="H107" s="9">
        <v>5470</v>
      </c>
      <c r="I107" s="9">
        <v>5890</v>
      </c>
      <c r="J107" s="14"/>
    </row>
    <row r="108" spans="1:10" x14ac:dyDescent="0.25">
      <c r="A108" s="7">
        <v>106</v>
      </c>
      <c r="B108" s="8">
        <v>43495</v>
      </c>
      <c r="C108" s="7" t="s">
        <v>264</v>
      </c>
      <c r="D108" s="7" t="s">
        <v>14</v>
      </c>
      <c r="E108" s="7" t="s">
        <v>78</v>
      </c>
      <c r="F108" s="9">
        <f t="shared" si="1"/>
        <v>6369.8850000000002</v>
      </c>
      <c r="G108" s="9">
        <v>6354</v>
      </c>
      <c r="H108" s="9">
        <v>6530</v>
      </c>
      <c r="I108" s="9">
        <v>6990</v>
      </c>
      <c r="J108" s="14">
        <v>43611</v>
      </c>
    </row>
    <row r="109" spans="1:10" x14ac:dyDescent="0.25">
      <c r="A109" s="7">
        <v>107</v>
      </c>
      <c r="B109" s="8">
        <v>43128</v>
      </c>
      <c r="C109" s="7" t="s">
        <v>274</v>
      </c>
      <c r="D109" s="7" t="s">
        <v>14</v>
      </c>
      <c r="E109" s="7" t="s">
        <v>252</v>
      </c>
      <c r="F109" s="9">
        <f t="shared" si="1"/>
        <v>8134.2849999999999</v>
      </c>
      <c r="G109" s="9">
        <v>8114</v>
      </c>
      <c r="H109" s="9">
        <v>8340</v>
      </c>
      <c r="I109" s="9">
        <v>8990</v>
      </c>
      <c r="J109" s="14">
        <v>43243</v>
      </c>
    </row>
    <row r="110" spans="1:10" x14ac:dyDescent="0.25">
      <c r="A110" s="7">
        <v>108</v>
      </c>
      <c r="B110" s="8">
        <v>42508</v>
      </c>
      <c r="C110" s="7" t="s">
        <v>275</v>
      </c>
      <c r="D110" s="7" t="s">
        <v>14</v>
      </c>
      <c r="E110" s="7" t="s">
        <v>276</v>
      </c>
      <c r="F110" s="9">
        <f t="shared" si="1"/>
        <v>4389.9475000000002</v>
      </c>
      <c r="G110" s="9">
        <v>4379</v>
      </c>
      <c r="H110" s="9">
        <v>4500</v>
      </c>
      <c r="I110" s="9">
        <v>4790</v>
      </c>
      <c r="J110" s="14">
        <v>42928</v>
      </c>
    </row>
    <row r="111" spans="1:10" x14ac:dyDescent="0.25">
      <c r="A111" s="7">
        <v>109</v>
      </c>
      <c r="B111" s="8">
        <v>43381</v>
      </c>
      <c r="C111" s="7" t="s">
        <v>133</v>
      </c>
      <c r="D111" s="7" t="s">
        <v>14</v>
      </c>
      <c r="E111" s="7" t="s">
        <v>277</v>
      </c>
      <c r="F111" s="9">
        <f t="shared" si="1"/>
        <v>4115.2624999999998</v>
      </c>
      <c r="G111" s="9">
        <v>4105</v>
      </c>
      <c r="H111" s="9">
        <v>4220</v>
      </c>
      <c r="I111" s="9">
        <v>4540</v>
      </c>
      <c r="J111" s="14">
        <v>43592</v>
      </c>
    </row>
    <row r="112" spans="1:10" x14ac:dyDescent="0.25">
      <c r="A112" s="7">
        <v>110</v>
      </c>
      <c r="B112" s="8">
        <v>41893</v>
      </c>
      <c r="C112" s="7" t="s">
        <v>278</v>
      </c>
      <c r="D112" s="7" t="s">
        <v>14</v>
      </c>
      <c r="E112" s="7" t="s">
        <v>279</v>
      </c>
      <c r="F112" s="9">
        <f t="shared" si="1"/>
        <v>807.01250000000005</v>
      </c>
      <c r="G112" s="9">
        <v>805</v>
      </c>
      <c r="H112" s="9">
        <v>825</v>
      </c>
      <c r="I112" s="9">
        <v>890</v>
      </c>
      <c r="J112" s="14">
        <v>42935</v>
      </c>
    </row>
    <row r="113" spans="1:10" x14ac:dyDescent="0.25">
      <c r="A113" s="7">
        <v>111</v>
      </c>
      <c r="B113" s="8">
        <v>42500</v>
      </c>
      <c r="C113" s="7" t="s">
        <v>280</v>
      </c>
      <c r="D113" s="7" t="s">
        <v>14</v>
      </c>
      <c r="E113" s="7" t="s">
        <v>281</v>
      </c>
      <c r="F113" s="9">
        <f t="shared" si="1"/>
        <v>787.96500000000003</v>
      </c>
      <c r="G113" s="9">
        <v>786</v>
      </c>
      <c r="H113" s="9">
        <v>805</v>
      </c>
      <c r="I113" s="9">
        <v>870</v>
      </c>
      <c r="J113" s="14">
        <v>42935</v>
      </c>
    </row>
    <row r="114" spans="1:10" x14ac:dyDescent="0.25">
      <c r="A114" s="7">
        <v>112</v>
      </c>
      <c r="B114" s="8">
        <v>41972</v>
      </c>
      <c r="C114" s="7" t="s">
        <v>282</v>
      </c>
      <c r="D114" s="7" t="s">
        <v>14</v>
      </c>
      <c r="E114" s="7" t="s">
        <v>283</v>
      </c>
      <c r="F114" s="9">
        <f t="shared" si="1"/>
        <v>837.08749999999998</v>
      </c>
      <c r="G114" s="9">
        <v>835</v>
      </c>
      <c r="H114" s="9">
        <v>855</v>
      </c>
      <c r="I114" s="9">
        <v>940</v>
      </c>
      <c r="J114" s="14">
        <v>42450</v>
      </c>
    </row>
    <row r="115" spans="1:10" x14ac:dyDescent="0.25">
      <c r="A115" s="7">
        <v>113</v>
      </c>
      <c r="B115" s="8">
        <v>42620</v>
      </c>
      <c r="C115" s="7" t="s">
        <v>284</v>
      </c>
      <c r="D115" s="7" t="s">
        <v>14</v>
      </c>
      <c r="E115" s="7" t="s">
        <v>285</v>
      </c>
      <c r="F115" s="9">
        <f t="shared" si="1"/>
        <v>847.11249999999995</v>
      </c>
      <c r="G115" s="9">
        <v>845</v>
      </c>
      <c r="H115" s="9">
        <v>865</v>
      </c>
      <c r="I115" s="9">
        <v>925</v>
      </c>
      <c r="J115" s="14">
        <v>42708</v>
      </c>
    </row>
    <row r="116" spans="1:10" x14ac:dyDescent="0.25">
      <c r="A116" s="7">
        <v>114</v>
      </c>
      <c r="B116" s="8">
        <v>42551</v>
      </c>
      <c r="C116" s="7" t="s">
        <v>286</v>
      </c>
      <c r="D116" s="7" t="s">
        <v>14</v>
      </c>
      <c r="E116" s="7" t="s">
        <v>287</v>
      </c>
      <c r="F116" s="9">
        <f t="shared" si="1"/>
        <v>882.2</v>
      </c>
      <c r="G116" s="9">
        <v>880</v>
      </c>
      <c r="H116" s="9">
        <v>900</v>
      </c>
      <c r="I116" s="9">
        <v>975</v>
      </c>
      <c r="J116" s="14">
        <v>42926</v>
      </c>
    </row>
    <row r="117" spans="1:10" x14ac:dyDescent="0.25">
      <c r="A117" s="7">
        <v>115</v>
      </c>
      <c r="B117" s="8">
        <v>42521</v>
      </c>
      <c r="C117" s="7" t="s">
        <v>288</v>
      </c>
      <c r="D117" s="7" t="s">
        <v>14</v>
      </c>
      <c r="E117" s="7" t="s">
        <v>289</v>
      </c>
      <c r="F117" s="9">
        <f t="shared" si="1"/>
        <v>942.35</v>
      </c>
      <c r="G117" s="9">
        <v>940</v>
      </c>
      <c r="H117" s="9">
        <v>965</v>
      </c>
      <c r="I117" s="9">
        <v>1030</v>
      </c>
      <c r="J117" s="14"/>
    </row>
    <row r="118" spans="1:10" x14ac:dyDescent="0.25">
      <c r="A118" s="7">
        <v>116</v>
      </c>
      <c r="B118" s="8">
        <v>42648</v>
      </c>
      <c r="C118" s="7" t="s">
        <v>290</v>
      </c>
      <c r="D118" s="7" t="s">
        <v>14</v>
      </c>
      <c r="E118" s="7" t="s">
        <v>291</v>
      </c>
      <c r="F118" s="9">
        <f t="shared" si="1"/>
        <v>877.1875</v>
      </c>
      <c r="G118" s="9">
        <v>875</v>
      </c>
      <c r="H118" s="9">
        <v>895</v>
      </c>
      <c r="I118" s="9">
        <v>970</v>
      </c>
      <c r="J118" s="14">
        <v>42926</v>
      </c>
    </row>
    <row r="119" spans="1:10" x14ac:dyDescent="0.25">
      <c r="A119" s="7">
        <v>117</v>
      </c>
      <c r="B119" s="8">
        <v>42522</v>
      </c>
      <c r="C119" s="7" t="s">
        <v>292</v>
      </c>
      <c r="D119" s="7" t="s">
        <v>14</v>
      </c>
      <c r="E119" s="7" t="s">
        <v>293</v>
      </c>
      <c r="F119" s="9">
        <f t="shared" si="1"/>
        <v>940.34500000000003</v>
      </c>
      <c r="G119" s="9">
        <v>938</v>
      </c>
      <c r="H119" s="9">
        <v>960</v>
      </c>
      <c r="I119" s="9">
        <v>1050</v>
      </c>
      <c r="J119" s="14">
        <v>42967</v>
      </c>
    </row>
    <row r="120" spans="1:10" x14ac:dyDescent="0.25">
      <c r="A120" s="7">
        <v>118</v>
      </c>
      <c r="B120" s="8">
        <v>42564</v>
      </c>
      <c r="C120" s="7" t="s">
        <v>294</v>
      </c>
      <c r="D120" s="7" t="s">
        <v>14</v>
      </c>
      <c r="E120" s="7" t="s">
        <v>295</v>
      </c>
      <c r="F120" s="9">
        <f t="shared" si="1"/>
        <v>975.4325</v>
      </c>
      <c r="G120" s="9">
        <v>973</v>
      </c>
      <c r="H120" s="9">
        <v>995</v>
      </c>
      <c r="I120" s="9">
        <v>1075</v>
      </c>
      <c r="J120" s="14">
        <v>42926</v>
      </c>
    </row>
    <row r="121" spans="1:10" x14ac:dyDescent="0.25">
      <c r="A121" s="7">
        <v>119</v>
      </c>
      <c r="B121" s="8">
        <v>42225</v>
      </c>
      <c r="C121" s="7" t="s">
        <v>296</v>
      </c>
      <c r="D121" s="7" t="s">
        <v>14</v>
      </c>
      <c r="E121" s="7" t="s">
        <v>297</v>
      </c>
      <c r="F121" s="9">
        <f t="shared" si="1"/>
        <v>1165.9075</v>
      </c>
      <c r="G121" s="9">
        <v>1163</v>
      </c>
      <c r="H121" s="9">
        <v>1190</v>
      </c>
      <c r="I121" s="9">
        <v>1270</v>
      </c>
      <c r="J121" s="14">
        <v>42428</v>
      </c>
    </row>
    <row r="122" spans="1:10" x14ac:dyDescent="0.25">
      <c r="A122" s="7">
        <v>120</v>
      </c>
      <c r="B122" s="8">
        <v>42395</v>
      </c>
      <c r="C122" s="7" t="s">
        <v>298</v>
      </c>
      <c r="D122" s="7" t="s">
        <v>14</v>
      </c>
      <c r="E122" s="7" t="s">
        <v>299</v>
      </c>
      <c r="F122" s="9">
        <f t="shared" si="1"/>
        <v>1538.8375000000001</v>
      </c>
      <c r="G122" s="9">
        <v>1535</v>
      </c>
      <c r="H122" s="9">
        <v>1570</v>
      </c>
      <c r="I122" s="9">
        <v>1690</v>
      </c>
      <c r="J122" s="14">
        <v>42928</v>
      </c>
    </row>
    <row r="123" spans="1:10" x14ac:dyDescent="0.25">
      <c r="A123" s="7">
        <v>121</v>
      </c>
      <c r="B123" s="8">
        <v>42057</v>
      </c>
      <c r="C123" s="7" t="s">
        <v>300</v>
      </c>
      <c r="D123" s="7" t="s">
        <v>14</v>
      </c>
      <c r="E123" s="7" t="s">
        <v>186</v>
      </c>
      <c r="F123" s="9">
        <f t="shared" si="1"/>
        <v>1654.125</v>
      </c>
      <c r="G123" s="9">
        <v>1650</v>
      </c>
      <c r="H123" s="9">
        <v>1690</v>
      </c>
      <c r="I123" s="9">
        <v>1840</v>
      </c>
      <c r="J123" s="14">
        <v>42520</v>
      </c>
    </row>
    <row r="124" spans="1:10" x14ac:dyDescent="0.25">
      <c r="A124" s="7">
        <v>122</v>
      </c>
      <c r="B124" s="8">
        <v>42499</v>
      </c>
      <c r="C124" s="7" t="s">
        <v>301</v>
      </c>
      <c r="D124" s="7" t="s">
        <v>14</v>
      </c>
      <c r="E124" s="7" t="s">
        <v>302</v>
      </c>
      <c r="F124" s="9">
        <f t="shared" si="1"/>
        <v>2556.375</v>
      </c>
      <c r="G124" s="9">
        <v>2550</v>
      </c>
      <c r="H124" s="9">
        <v>2610</v>
      </c>
      <c r="I124" s="9">
        <v>2790</v>
      </c>
      <c r="J124" s="14">
        <v>42641</v>
      </c>
    </row>
    <row r="125" spans="1:10" x14ac:dyDescent="0.25">
      <c r="A125" s="7">
        <v>123</v>
      </c>
      <c r="B125" s="8">
        <v>42196</v>
      </c>
      <c r="C125" s="7" t="s">
        <v>303</v>
      </c>
      <c r="D125" s="7" t="s">
        <v>14</v>
      </c>
      <c r="E125" s="7" t="s">
        <v>304</v>
      </c>
      <c r="F125" s="9">
        <f t="shared" si="1"/>
        <v>3104.7424999999998</v>
      </c>
      <c r="G125" s="9">
        <v>3097</v>
      </c>
      <c r="H125" s="9">
        <v>3170</v>
      </c>
      <c r="I125" s="9">
        <v>3390</v>
      </c>
      <c r="J125" s="14">
        <v>42316</v>
      </c>
    </row>
    <row r="126" spans="1:10" x14ac:dyDescent="0.25">
      <c r="A126" s="7">
        <v>124</v>
      </c>
      <c r="B126" s="8">
        <v>42485</v>
      </c>
      <c r="C126" s="7" t="s">
        <v>305</v>
      </c>
      <c r="D126" s="7" t="s">
        <v>14</v>
      </c>
      <c r="E126" s="7" t="s">
        <v>306</v>
      </c>
      <c r="F126" s="9">
        <f t="shared" si="1"/>
        <v>2731.8125</v>
      </c>
      <c r="G126" s="9">
        <v>2725</v>
      </c>
      <c r="H126" s="9">
        <v>2790</v>
      </c>
      <c r="I126" s="9">
        <v>2990</v>
      </c>
      <c r="J126" s="14">
        <v>42509</v>
      </c>
    </row>
    <row r="127" spans="1:10" x14ac:dyDescent="0.25">
      <c r="A127" s="7">
        <v>125</v>
      </c>
      <c r="B127" s="8">
        <v>42709</v>
      </c>
      <c r="C127" s="7" t="s">
        <v>307</v>
      </c>
      <c r="D127" s="7" t="s">
        <v>14</v>
      </c>
      <c r="E127" s="7" t="s">
        <v>308</v>
      </c>
      <c r="F127" s="9">
        <f t="shared" si="1"/>
        <v>2812.0124999999998</v>
      </c>
      <c r="G127" s="9">
        <v>2805</v>
      </c>
      <c r="H127" s="9">
        <v>2870</v>
      </c>
      <c r="I127" s="9">
        <v>3090</v>
      </c>
      <c r="J127" s="14"/>
    </row>
    <row r="128" spans="1:10" x14ac:dyDescent="0.25">
      <c r="A128" s="7">
        <v>126</v>
      </c>
      <c r="B128" s="8">
        <v>42397</v>
      </c>
      <c r="C128" s="7" t="s">
        <v>309</v>
      </c>
      <c r="D128" s="7" t="s">
        <v>14</v>
      </c>
      <c r="E128" s="7" t="s">
        <v>206</v>
      </c>
      <c r="F128" s="9">
        <f t="shared" si="1"/>
        <v>5789.4375</v>
      </c>
      <c r="G128" s="9">
        <v>5775</v>
      </c>
      <c r="H128" s="9">
        <v>5910</v>
      </c>
      <c r="I128" s="9">
        <v>6290</v>
      </c>
      <c r="J128" s="14">
        <v>42570</v>
      </c>
    </row>
    <row r="129" spans="1:10" x14ac:dyDescent="0.25">
      <c r="A129" s="7">
        <v>127</v>
      </c>
      <c r="B129" s="8">
        <v>42319</v>
      </c>
      <c r="C129" s="7" t="s">
        <v>310</v>
      </c>
      <c r="D129" s="7" t="s">
        <v>14</v>
      </c>
      <c r="E129" s="7" t="s">
        <v>207</v>
      </c>
      <c r="F129" s="9">
        <f t="shared" si="1"/>
        <v>5182.9250000000002</v>
      </c>
      <c r="G129" s="9">
        <v>5170</v>
      </c>
      <c r="H129" s="9">
        <v>5290</v>
      </c>
      <c r="I129" s="9">
        <v>5690</v>
      </c>
      <c r="J129" s="14">
        <v>42746</v>
      </c>
    </row>
    <row r="130" spans="1:10" x14ac:dyDescent="0.25">
      <c r="A130" s="7">
        <v>128</v>
      </c>
      <c r="B130" s="8">
        <v>42529</v>
      </c>
      <c r="C130" s="7" t="s">
        <v>311</v>
      </c>
      <c r="D130" s="7" t="s">
        <v>14</v>
      </c>
      <c r="E130" s="7" t="s">
        <v>312</v>
      </c>
      <c r="F130" s="9">
        <f t="shared" si="1"/>
        <v>6416</v>
      </c>
      <c r="G130" s="9">
        <v>6400</v>
      </c>
      <c r="H130" s="9">
        <v>6550</v>
      </c>
      <c r="I130" s="9">
        <v>6990</v>
      </c>
      <c r="J130" s="14"/>
    </row>
    <row r="131" spans="1:10" x14ac:dyDescent="0.25">
      <c r="A131" s="7">
        <v>129</v>
      </c>
      <c r="B131" s="8">
        <v>42731</v>
      </c>
      <c r="C131" s="7" t="s">
        <v>313</v>
      </c>
      <c r="D131" s="7" t="s">
        <v>14</v>
      </c>
      <c r="E131" s="7" t="s">
        <v>314</v>
      </c>
      <c r="F131" s="9">
        <f t="shared" ref="F131:F194" si="2">(G131*5%)*5%+G131</f>
        <v>7338.3</v>
      </c>
      <c r="G131" s="9">
        <v>7320</v>
      </c>
      <c r="H131" s="9">
        <v>7490</v>
      </c>
      <c r="I131" s="9">
        <v>7990</v>
      </c>
      <c r="J131" s="14"/>
    </row>
    <row r="132" spans="1:10" x14ac:dyDescent="0.25">
      <c r="A132" s="7">
        <v>130</v>
      </c>
      <c r="B132" s="8">
        <v>42687</v>
      </c>
      <c r="C132" s="7" t="s">
        <v>315</v>
      </c>
      <c r="D132" s="7" t="s">
        <v>14</v>
      </c>
      <c r="E132" s="7" t="s">
        <v>316</v>
      </c>
      <c r="F132" s="9">
        <f t="shared" si="2"/>
        <v>5473.65</v>
      </c>
      <c r="G132" s="9">
        <v>5460</v>
      </c>
      <c r="H132" s="9">
        <v>5590</v>
      </c>
      <c r="I132" s="9">
        <v>5990</v>
      </c>
      <c r="J132" s="14">
        <v>42793</v>
      </c>
    </row>
    <row r="133" spans="1:10" x14ac:dyDescent="0.25">
      <c r="A133" s="7">
        <v>131</v>
      </c>
      <c r="B133" s="8">
        <v>42710</v>
      </c>
      <c r="C133" s="7" t="s">
        <v>317</v>
      </c>
      <c r="D133" s="7" t="s">
        <v>14</v>
      </c>
      <c r="E133" s="7" t="s">
        <v>318</v>
      </c>
      <c r="F133" s="9">
        <f t="shared" si="2"/>
        <v>6140.3125</v>
      </c>
      <c r="G133" s="9">
        <v>6125</v>
      </c>
      <c r="H133" s="9">
        <v>6270</v>
      </c>
      <c r="I133" s="9">
        <v>6790</v>
      </c>
      <c r="J133" s="14">
        <v>42793</v>
      </c>
    </row>
    <row r="134" spans="1:10" x14ac:dyDescent="0.25">
      <c r="A134" s="7">
        <v>132</v>
      </c>
      <c r="B134" s="8">
        <v>42663</v>
      </c>
      <c r="C134" s="7" t="s">
        <v>319</v>
      </c>
      <c r="D134" s="7" t="s">
        <v>14</v>
      </c>
      <c r="E134" s="7" t="s">
        <v>320</v>
      </c>
      <c r="F134" s="9">
        <f t="shared" si="2"/>
        <v>6877.15</v>
      </c>
      <c r="G134" s="9">
        <v>6860</v>
      </c>
      <c r="H134" s="9">
        <v>7020</v>
      </c>
      <c r="I134" s="9">
        <v>7590</v>
      </c>
      <c r="J134" s="14"/>
    </row>
    <row r="135" spans="1:10" x14ac:dyDescent="0.25">
      <c r="A135" s="7">
        <v>133</v>
      </c>
      <c r="B135" s="8">
        <v>42494</v>
      </c>
      <c r="C135" s="7" t="s">
        <v>321</v>
      </c>
      <c r="D135" s="7" t="s">
        <v>14</v>
      </c>
      <c r="E135" s="7" t="s">
        <v>208</v>
      </c>
      <c r="F135" s="9">
        <f t="shared" si="2"/>
        <v>1067.6624999999999</v>
      </c>
      <c r="G135" s="9">
        <v>1065</v>
      </c>
      <c r="H135" s="9">
        <v>1090</v>
      </c>
      <c r="I135" s="9">
        <v>1190</v>
      </c>
      <c r="J135" s="14">
        <v>42851</v>
      </c>
    </row>
    <row r="136" spans="1:10" x14ac:dyDescent="0.25">
      <c r="A136" s="7">
        <v>134</v>
      </c>
      <c r="B136" s="8">
        <v>42619</v>
      </c>
      <c r="C136" s="7" t="s">
        <v>322</v>
      </c>
      <c r="D136" s="7" t="s">
        <v>14</v>
      </c>
      <c r="E136" s="7" t="s">
        <v>323</v>
      </c>
      <c r="F136" s="9">
        <f t="shared" si="2"/>
        <v>1127.8125</v>
      </c>
      <c r="G136" s="9">
        <v>1125</v>
      </c>
      <c r="H136" s="9">
        <v>1150</v>
      </c>
      <c r="I136" s="9">
        <v>1230</v>
      </c>
      <c r="J136" s="14">
        <v>42822</v>
      </c>
    </row>
    <row r="137" spans="1:10" x14ac:dyDescent="0.25">
      <c r="A137" s="7">
        <v>135</v>
      </c>
      <c r="B137" s="8">
        <v>42522</v>
      </c>
      <c r="C137" s="7" t="s">
        <v>324</v>
      </c>
      <c r="D137" s="7" t="s">
        <v>14</v>
      </c>
      <c r="E137" s="7" t="s">
        <v>325</v>
      </c>
      <c r="F137" s="9">
        <f t="shared" si="2"/>
        <v>1106.76</v>
      </c>
      <c r="G137" s="9">
        <v>1104</v>
      </c>
      <c r="H137" s="9">
        <v>1130</v>
      </c>
      <c r="I137" s="9">
        <v>1230</v>
      </c>
      <c r="J137" s="14">
        <v>42641</v>
      </c>
    </row>
    <row r="138" spans="1:10" x14ac:dyDescent="0.25">
      <c r="A138" s="7">
        <v>136</v>
      </c>
      <c r="B138" s="8">
        <v>42324</v>
      </c>
      <c r="C138" s="7" t="s">
        <v>326</v>
      </c>
      <c r="D138" s="7" t="s">
        <v>14</v>
      </c>
      <c r="E138" s="7" t="s">
        <v>327</v>
      </c>
      <c r="F138" s="9">
        <f t="shared" si="2"/>
        <v>1145.8575000000001</v>
      </c>
      <c r="G138" s="9">
        <v>1143</v>
      </c>
      <c r="H138" s="9">
        <v>1170</v>
      </c>
      <c r="I138" s="9">
        <v>1250</v>
      </c>
      <c r="J138" s="14">
        <v>42641</v>
      </c>
    </row>
    <row r="139" spans="1:10" x14ac:dyDescent="0.25">
      <c r="A139" s="7">
        <v>137</v>
      </c>
      <c r="B139" s="8">
        <v>41839</v>
      </c>
      <c r="C139" s="7" t="s">
        <v>328</v>
      </c>
      <c r="D139" s="7" t="s">
        <v>14</v>
      </c>
      <c r="E139" s="7" t="s">
        <v>210</v>
      </c>
      <c r="F139" s="9">
        <f t="shared" si="2"/>
        <v>1135.8325</v>
      </c>
      <c r="G139" s="9">
        <v>1133</v>
      </c>
      <c r="H139" s="9">
        <v>1160</v>
      </c>
      <c r="I139" s="9">
        <v>1260</v>
      </c>
      <c r="J139" s="14">
        <v>42641</v>
      </c>
    </row>
    <row r="140" spans="1:10" x14ac:dyDescent="0.25">
      <c r="A140" s="7">
        <v>138</v>
      </c>
      <c r="B140" s="8">
        <v>42662</v>
      </c>
      <c r="C140" s="7" t="s">
        <v>329</v>
      </c>
      <c r="D140" s="7" t="s">
        <v>14</v>
      </c>
      <c r="E140" s="7" t="s">
        <v>330</v>
      </c>
      <c r="F140" s="9">
        <f t="shared" si="2"/>
        <v>1174.93</v>
      </c>
      <c r="G140" s="9">
        <v>1172</v>
      </c>
      <c r="H140" s="9">
        <v>1200</v>
      </c>
      <c r="I140" s="9">
        <v>1300</v>
      </c>
      <c r="J140" s="14"/>
    </row>
    <row r="141" spans="1:10" x14ac:dyDescent="0.25">
      <c r="A141" s="7">
        <v>139</v>
      </c>
      <c r="B141" s="8">
        <v>42494</v>
      </c>
      <c r="C141" s="7" t="s">
        <v>331</v>
      </c>
      <c r="D141" s="7" t="s">
        <v>14</v>
      </c>
      <c r="E141" s="7" t="s">
        <v>332</v>
      </c>
      <c r="F141" s="9">
        <f t="shared" si="2"/>
        <v>1273.175</v>
      </c>
      <c r="G141" s="9">
        <v>1270</v>
      </c>
      <c r="H141" s="9">
        <v>1300</v>
      </c>
      <c r="I141" s="9">
        <v>1399</v>
      </c>
      <c r="J141" s="14">
        <v>42641</v>
      </c>
    </row>
    <row r="142" spans="1:10" x14ac:dyDescent="0.25">
      <c r="A142" s="7">
        <v>140</v>
      </c>
      <c r="B142" s="8">
        <v>42663</v>
      </c>
      <c r="C142" s="7" t="s">
        <v>333</v>
      </c>
      <c r="D142" s="7" t="s">
        <v>14</v>
      </c>
      <c r="E142" s="7" t="s">
        <v>334</v>
      </c>
      <c r="F142" s="9">
        <f t="shared" si="2"/>
        <v>8150.3249999999998</v>
      </c>
      <c r="G142" s="9">
        <v>8130</v>
      </c>
      <c r="H142" s="9">
        <v>8320</v>
      </c>
      <c r="I142" s="9">
        <v>8990</v>
      </c>
      <c r="J142" s="14"/>
    </row>
    <row r="143" spans="1:10" x14ac:dyDescent="0.25">
      <c r="A143" s="7">
        <v>141</v>
      </c>
      <c r="B143" s="8">
        <v>42389</v>
      </c>
      <c r="C143" s="7" t="s">
        <v>335</v>
      </c>
      <c r="D143" s="7" t="s">
        <v>14</v>
      </c>
      <c r="E143" s="7" t="s">
        <v>219</v>
      </c>
      <c r="F143" s="9">
        <f t="shared" si="2"/>
        <v>8220.5</v>
      </c>
      <c r="G143" s="9">
        <v>8200</v>
      </c>
      <c r="H143" s="9">
        <v>8390</v>
      </c>
      <c r="I143" s="9">
        <v>8990</v>
      </c>
      <c r="J143" s="14">
        <v>42523</v>
      </c>
    </row>
    <row r="144" spans="1:10" x14ac:dyDescent="0.25">
      <c r="A144" s="7">
        <v>142</v>
      </c>
      <c r="B144" s="8">
        <v>42409</v>
      </c>
      <c r="C144" s="7" t="s">
        <v>336</v>
      </c>
      <c r="D144" s="7" t="s">
        <v>14</v>
      </c>
      <c r="E144" s="7" t="s">
        <v>220</v>
      </c>
      <c r="F144" s="9">
        <f t="shared" si="2"/>
        <v>8140.3</v>
      </c>
      <c r="G144" s="9">
        <v>8120</v>
      </c>
      <c r="H144" s="9">
        <v>8310</v>
      </c>
      <c r="I144" s="9">
        <v>8990</v>
      </c>
      <c r="J144" s="14">
        <v>42746</v>
      </c>
    </row>
    <row r="145" spans="1:10" x14ac:dyDescent="0.25">
      <c r="A145" s="7">
        <v>143</v>
      </c>
      <c r="B145" s="8">
        <v>42690</v>
      </c>
      <c r="C145" s="7" t="s">
        <v>337</v>
      </c>
      <c r="D145" s="7" t="s">
        <v>14</v>
      </c>
      <c r="E145" s="7" t="s">
        <v>338</v>
      </c>
      <c r="F145" s="9">
        <f t="shared" si="2"/>
        <v>6075.15</v>
      </c>
      <c r="G145" s="9">
        <v>6060</v>
      </c>
      <c r="H145" s="9">
        <v>6200</v>
      </c>
      <c r="I145" s="9">
        <v>6750</v>
      </c>
      <c r="J145" s="14">
        <v>42793</v>
      </c>
    </row>
    <row r="146" spans="1:10" x14ac:dyDescent="0.25">
      <c r="A146" s="7">
        <v>144</v>
      </c>
      <c r="B146" s="8">
        <v>42703</v>
      </c>
      <c r="C146" s="7" t="s">
        <v>339</v>
      </c>
      <c r="D146" s="7" t="s">
        <v>14</v>
      </c>
      <c r="E146" s="7" t="s">
        <v>340</v>
      </c>
      <c r="F146" s="9">
        <f t="shared" si="2"/>
        <v>9097.6875</v>
      </c>
      <c r="G146" s="9">
        <v>9075</v>
      </c>
      <c r="H146" s="9">
        <v>9290</v>
      </c>
      <c r="I146" s="9">
        <v>9990</v>
      </c>
      <c r="J146" s="14">
        <v>42793</v>
      </c>
    </row>
    <row r="147" spans="1:10" x14ac:dyDescent="0.25">
      <c r="A147" s="7">
        <v>145</v>
      </c>
      <c r="B147" s="8">
        <v>42710</v>
      </c>
      <c r="C147" s="7" t="s">
        <v>341</v>
      </c>
      <c r="D147" s="7" t="s">
        <v>14</v>
      </c>
      <c r="E147" s="7" t="s">
        <v>342</v>
      </c>
      <c r="F147" s="9">
        <f t="shared" si="2"/>
        <v>10285.65</v>
      </c>
      <c r="G147" s="9">
        <v>10260</v>
      </c>
      <c r="H147" s="9">
        <v>10500</v>
      </c>
      <c r="I147" s="9">
        <v>11250</v>
      </c>
      <c r="J147" s="14">
        <v>42815</v>
      </c>
    </row>
    <row r="148" spans="1:10" x14ac:dyDescent="0.25">
      <c r="A148" s="7">
        <v>146</v>
      </c>
      <c r="B148" s="8">
        <v>42583</v>
      </c>
      <c r="C148" s="7" t="s">
        <v>343</v>
      </c>
      <c r="D148" s="7" t="s">
        <v>14</v>
      </c>
      <c r="E148" s="7" t="s">
        <v>344</v>
      </c>
      <c r="F148" s="9">
        <f t="shared" si="2"/>
        <v>1371.42</v>
      </c>
      <c r="G148" s="9">
        <v>1368</v>
      </c>
      <c r="H148" s="9">
        <v>1400</v>
      </c>
      <c r="I148" s="9">
        <v>1540</v>
      </c>
      <c r="J148" s="14">
        <v>42667</v>
      </c>
    </row>
    <row r="149" spans="1:10" x14ac:dyDescent="0.25">
      <c r="A149" s="7">
        <v>147</v>
      </c>
      <c r="B149" s="8">
        <v>42549</v>
      </c>
      <c r="C149" s="7" t="s">
        <v>345</v>
      </c>
      <c r="D149" s="7" t="s">
        <v>14</v>
      </c>
      <c r="E149" s="7" t="s">
        <v>346</v>
      </c>
      <c r="F149" s="9">
        <f t="shared" si="2"/>
        <v>7679.15</v>
      </c>
      <c r="G149" s="9">
        <v>7660</v>
      </c>
      <c r="H149" s="9">
        <v>7840</v>
      </c>
      <c r="I149" s="9">
        <v>8490</v>
      </c>
      <c r="J149" s="14"/>
    </row>
    <row r="150" spans="1:10" x14ac:dyDescent="0.25">
      <c r="A150" s="7">
        <v>148</v>
      </c>
      <c r="B150" s="8">
        <v>42094</v>
      </c>
      <c r="C150" s="7" t="s">
        <v>347</v>
      </c>
      <c r="D150" s="7" t="s">
        <v>14</v>
      </c>
      <c r="E150" s="7" t="s">
        <v>227</v>
      </c>
      <c r="F150" s="9">
        <f t="shared" si="2"/>
        <v>1870.665</v>
      </c>
      <c r="G150" s="9">
        <v>1866</v>
      </c>
      <c r="H150" s="9">
        <v>1910</v>
      </c>
      <c r="I150" s="9">
        <v>2090</v>
      </c>
      <c r="J150" s="14">
        <v>42668</v>
      </c>
    </row>
    <row r="151" spans="1:10" x14ac:dyDescent="0.25">
      <c r="A151" s="7">
        <v>149</v>
      </c>
      <c r="B151" s="8">
        <v>42565</v>
      </c>
      <c r="C151" s="7" t="s">
        <v>348</v>
      </c>
      <c r="D151" s="7" t="s">
        <v>14</v>
      </c>
      <c r="E151" s="7" t="s">
        <v>349</v>
      </c>
      <c r="F151" s="9">
        <f t="shared" si="2"/>
        <v>3143.84</v>
      </c>
      <c r="G151" s="9">
        <v>3136</v>
      </c>
      <c r="H151" s="9">
        <v>3210</v>
      </c>
      <c r="I151" s="9">
        <v>3450</v>
      </c>
      <c r="J151" s="14">
        <v>42872</v>
      </c>
    </row>
    <row r="152" spans="1:10" x14ac:dyDescent="0.25">
      <c r="A152" s="7">
        <v>150</v>
      </c>
      <c r="B152" s="8">
        <v>42535</v>
      </c>
      <c r="C152" s="7" t="s">
        <v>350</v>
      </c>
      <c r="D152" s="7" t="s">
        <v>14</v>
      </c>
      <c r="E152" s="7" t="s">
        <v>351</v>
      </c>
      <c r="F152" s="9">
        <f t="shared" si="2"/>
        <v>10235.525</v>
      </c>
      <c r="G152" s="9">
        <v>10210</v>
      </c>
      <c r="H152" s="9">
        <v>10450</v>
      </c>
      <c r="I152" s="9">
        <v>11250</v>
      </c>
      <c r="J152" s="14">
        <v>42793</v>
      </c>
    </row>
    <row r="153" spans="1:10" x14ac:dyDescent="0.25">
      <c r="A153" s="7">
        <v>151</v>
      </c>
      <c r="B153" s="8">
        <v>42939</v>
      </c>
      <c r="C153" s="7" t="s">
        <v>352</v>
      </c>
      <c r="D153" s="7" t="s">
        <v>14</v>
      </c>
      <c r="E153" s="7" t="s">
        <v>353</v>
      </c>
      <c r="F153" s="9">
        <f t="shared" si="2"/>
        <v>838.09</v>
      </c>
      <c r="G153" s="9">
        <v>836</v>
      </c>
      <c r="H153" s="9">
        <v>855</v>
      </c>
      <c r="I153" s="9">
        <v>925</v>
      </c>
      <c r="J153" s="14"/>
    </row>
    <row r="154" spans="1:10" x14ac:dyDescent="0.25">
      <c r="A154" s="7">
        <v>152</v>
      </c>
      <c r="B154" s="8">
        <v>42956</v>
      </c>
      <c r="C154" s="7" t="s">
        <v>354</v>
      </c>
      <c r="D154" s="7" t="s">
        <v>14</v>
      </c>
      <c r="E154" s="7" t="s">
        <v>355</v>
      </c>
      <c r="F154" s="9">
        <f t="shared" si="2"/>
        <v>843.10249999999996</v>
      </c>
      <c r="G154" s="9">
        <v>841</v>
      </c>
      <c r="H154" s="9">
        <v>860</v>
      </c>
      <c r="I154" s="9">
        <v>935</v>
      </c>
      <c r="J154" s="14"/>
    </row>
    <row r="155" spans="1:10" x14ac:dyDescent="0.25">
      <c r="A155" s="7">
        <v>153</v>
      </c>
      <c r="B155" s="8">
        <v>42823</v>
      </c>
      <c r="C155" s="7" t="s">
        <v>356</v>
      </c>
      <c r="D155" s="7" t="s">
        <v>14</v>
      </c>
      <c r="E155" s="7" t="s">
        <v>357</v>
      </c>
      <c r="F155" s="9">
        <f t="shared" si="2"/>
        <v>1264.1524999999999</v>
      </c>
      <c r="G155" s="9">
        <v>1261</v>
      </c>
      <c r="H155" s="9">
        <v>1290</v>
      </c>
      <c r="I155" s="9">
        <v>1390</v>
      </c>
      <c r="J155" s="14"/>
    </row>
    <row r="156" spans="1:10" x14ac:dyDescent="0.25">
      <c r="A156" s="7">
        <v>154</v>
      </c>
      <c r="B156" s="8">
        <v>42823</v>
      </c>
      <c r="C156" s="7" t="s">
        <v>358</v>
      </c>
      <c r="D156" s="7" t="s">
        <v>14</v>
      </c>
      <c r="E156" s="7" t="s">
        <v>359</v>
      </c>
      <c r="F156" s="9">
        <f t="shared" si="2"/>
        <v>1244.1025</v>
      </c>
      <c r="G156" s="9">
        <v>1241</v>
      </c>
      <c r="H156" s="9">
        <v>1270</v>
      </c>
      <c r="I156" s="9">
        <v>1370</v>
      </c>
      <c r="J156" s="14"/>
    </row>
    <row r="157" spans="1:10" x14ac:dyDescent="0.25">
      <c r="A157" s="7">
        <v>155</v>
      </c>
      <c r="B157" s="8">
        <v>43059</v>
      </c>
      <c r="C157" s="7" t="s">
        <v>360</v>
      </c>
      <c r="D157" s="7" t="s">
        <v>14</v>
      </c>
      <c r="E157" s="7" t="s">
        <v>361</v>
      </c>
      <c r="F157" s="9">
        <f t="shared" si="2"/>
        <v>1264.1524999999999</v>
      </c>
      <c r="G157" s="9">
        <v>1261</v>
      </c>
      <c r="H157" s="9">
        <v>1290</v>
      </c>
      <c r="I157" s="9">
        <v>1390</v>
      </c>
      <c r="J157" s="14"/>
    </row>
    <row r="158" spans="1:10" x14ac:dyDescent="0.25">
      <c r="A158" s="7">
        <v>156</v>
      </c>
      <c r="B158" s="8">
        <v>42761</v>
      </c>
      <c r="C158" s="7" t="s">
        <v>362</v>
      </c>
      <c r="D158" s="7" t="s">
        <v>14</v>
      </c>
      <c r="E158" s="7" t="s">
        <v>363</v>
      </c>
      <c r="F158" s="9">
        <f t="shared" si="2"/>
        <v>1430.5675000000001</v>
      </c>
      <c r="G158" s="9">
        <v>1427</v>
      </c>
      <c r="H158" s="9">
        <v>1460</v>
      </c>
      <c r="I158" s="9">
        <v>1590</v>
      </c>
      <c r="J158" s="14">
        <v>42877</v>
      </c>
    </row>
    <row r="159" spans="1:10" x14ac:dyDescent="0.25">
      <c r="A159" s="7">
        <v>157</v>
      </c>
      <c r="B159" s="8">
        <v>42793</v>
      </c>
      <c r="C159" s="7" t="s">
        <v>364</v>
      </c>
      <c r="D159" s="7" t="s">
        <v>14</v>
      </c>
      <c r="E159" s="7" t="s">
        <v>365</v>
      </c>
      <c r="F159" s="9">
        <f t="shared" si="2"/>
        <v>2615.5225</v>
      </c>
      <c r="G159" s="9">
        <v>2609</v>
      </c>
      <c r="H159" s="9">
        <v>2670</v>
      </c>
      <c r="I159" s="9">
        <v>2890</v>
      </c>
      <c r="J159" s="14">
        <v>42796</v>
      </c>
    </row>
    <row r="160" spans="1:10" x14ac:dyDescent="0.25">
      <c r="A160" s="7">
        <v>158</v>
      </c>
      <c r="B160" s="8">
        <v>42870</v>
      </c>
      <c r="C160" s="7" t="s">
        <v>366</v>
      </c>
      <c r="D160" s="7" t="s">
        <v>14</v>
      </c>
      <c r="E160" s="7" t="s">
        <v>367</v>
      </c>
      <c r="F160" s="9">
        <f t="shared" si="2"/>
        <v>5819.5124999999998</v>
      </c>
      <c r="G160" s="9">
        <v>5805</v>
      </c>
      <c r="H160" s="9">
        <v>5940</v>
      </c>
      <c r="I160" s="9">
        <v>6490</v>
      </c>
      <c r="J160" s="14"/>
    </row>
    <row r="161" spans="1:10" x14ac:dyDescent="0.25">
      <c r="A161" s="7">
        <v>159</v>
      </c>
      <c r="B161" s="8">
        <v>42760</v>
      </c>
      <c r="C161" s="7" t="s">
        <v>368</v>
      </c>
      <c r="D161" s="7" t="s">
        <v>14</v>
      </c>
      <c r="E161" s="7" t="s">
        <v>369</v>
      </c>
      <c r="F161" s="9">
        <f t="shared" si="2"/>
        <v>6180.4125000000004</v>
      </c>
      <c r="G161" s="9">
        <v>6165</v>
      </c>
      <c r="H161" s="9">
        <v>6310</v>
      </c>
      <c r="I161" s="9">
        <v>6790</v>
      </c>
      <c r="J161" s="14"/>
    </row>
    <row r="162" spans="1:10" x14ac:dyDescent="0.25">
      <c r="A162" s="7">
        <v>160</v>
      </c>
      <c r="B162" s="8">
        <v>42971</v>
      </c>
      <c r="C162" s="7" t="s">
        <v>370</v>
      </c>
      <c r="D162" s="7" t="s">
        <v>14</v>
      </c>
      <c r="E162" s="7" t="s">
        <v>371</v>
      </c>
      <c r="F162" s="9">
        <f t="shared" si="2"/>
        <v>1199.9925000000001</v>
      </c>
      <c r="G162" s="9">
        <v>1197</v>
      </c>
      <c r="H162" s="9">
        <v>1225</v>
      </c>
      <c r="I162" s="9">
        <v>1325</v>
      </c>
      <c r="J162" s="14"/>
    </row>
    <row r="163" spans="1:10" x14ac:dyDescent="0.25">
      <c r="A163" s="7">
        <v>161</v>
      </c>
      <c r="B163" s="8">
        <v>42830</v>
      </c>
      <c r="C163" s="7" t="s">
        <v>372</v>
      </c>
      <c r="D163" s="7" t="s">
        <v>14</v>
      </c>
      <c r="E163" s="7" t="s">
        <v>373</v>
      </c>
      <c r="F163" s="9">
        <f t="shared" si="2"/>
        <v>9067.6124999999993</v>
      </c>
      <c r="G163" s="9">
        <v>9045</v>
      </c>
      <c r="H163" s="9">
        <v>9260</v>
      </c>
      <c r="I163" s="9">
        <v>9990</v>
      </c>
      <c r="J163" s="14"/>
    </row>
    <row r="164" spans="1:10" x14ac:dyDescent="0.25">
      <c r="A164" s="7">
        <v>162</v>
      </c>
      <c r="B164" s="8">
        <v>43038</v>
      </c>
      <c r="C164" s="7" t="s">
        <v>374</v>
      </c>
      <c r="D164" s="7" t="s">
        <v>14</v>
      </c>
      <c r="E164" s="7" t="s">
        <v>375</v>
      </c>
      <c r="F164" s="9">
        <f t="shared" si="2"/>
        <v>6342.8175000000001</v>
      </c>
      <c r="G164" s="9">
        <v>6327</v>
      </c>
      <c r="H164" s="9">
        <v>6490</v>
      </c>
      <c r="I164" s="9">
        <v>6990</v>
      </c>
      <c r="J164" s="14"/>
    </row>
    <row r="165" spans="1:10" x14ac:dyDescent="0.25">
      <c r="A165" s="7">
        <v>163</v>
      </c>
      <c r="B165" s="8">
        <v>42963</v>
      </c>
      <c r="C165" s="7" t="s">
        <v>376</v>
      </c>
      <c r="D165" s="7" t="s">
        <v>14</v>
      </c>
      <c r="E165" s="7" t="s">
        <v>377</v>
      </c>
      <c r="F165" s="9">
        <f t="shared" si="2"/>
        <v>7586.92</v>
      </c>
      <c r="G165" s="9">
        <v>7568</v>
      </c>
      <c r="H165" s="9">
        <v>7740</v>
      </c>
      <c r="I165" s="9">
        <v>8490</v>
      </c>
      <c r="J165" s="14"/>
    </row>
    <row r="166" spans="1:10" x14ac:dyDescent="0.25">
      <c r="A166" s="7">
        <v>164</v>
      </c>
      <c r="B166" s="8">
        <v>43030</v>
      </c>
      <c r="C166" s="7" t="s">
        <v>378</v>
      </c>
      <c r="D166" s="7" t="s">
        <v>14</v>
      </c>
      <c r="E166" s="7" t="s">
        <v>379</v>
      </c>
      <c r="F166" s="9">
        <f t="shared" si="2"/>
        <v>8641.5499999999993</v>
      </c>
      <c r="G166" s="9">
        <v>8620</v>
      </c>
      <c r="H166" s="9">
        <v>8810</v>
      </c>
      <c r="I166" s="9">
        <v>9490</v>
      </c>
      <c r="J166" s="14"/>
    </row>
    <row r="167" spans="1:10" x14ac:dyDescent="0.25">
      <c r="A167" s="7">
        <v>165</v>
      </c>
      <c r="B167" s="8">
        <v>43089</v>
      </c>
      <c r="C167" s="7" t="s">
        <v>380</v>
      </c>
      <c r="D167" s="7" t="s">
        <v>14</v>
      </c>
      <c r="E167" s="7" t="s">
        <v>381</v>
      </c>
      <c r="F167" s="9">
        <f t="shared" si="2"/>
        <v>1446.6075000000001</v>
      </c>
      <c r="G167" s="9">
        <v>1443</v>
      </c>
      <c r="H167" s="9">
        <v>1480</v>
      </c>
      <c r="I167" s="9">
        <v>1590</v>
      </c>
      <c r="J167" s="14"/>
    </row>
    <row r="168" spans="1:10" x14ac:dyDescent="0.25">
      <c r="A168" s="7">
        <v>166</v>
      </c>
      <c r="B168" s="8">
        <v>42876</v>
      </c>
      <c r="C168" s="7" t="s">
        <v>382</v>
      </c>
      <c r="D168" s="7" t="s">
        <v>14</v>
      </c>
      <c r="E168" s="7" t="s">
        <v>383</v>
      </c>
      <c r="F168" s="9">
        <f t="shared" si="2"/>
        <v>1694.2249999999999</v>
      </c>
      <c r="G168" s="9">
        <v>1690</v>
      </c>
      <c r="H168" s="9">
        <v>1730</v>
      </c>
      <c r="I168" s="9">
        <v>1890</v>
      </c>
      <c r="J168" s="14"/>
    </row>
    <row r="169" spans="1:10" x14ac:dyDescent="0.25">
      <c r="A169" s="7">
        <v>167</v>
      </c>
      <c r="B169" s="8">
        <v>42975</v>
      </c>
      <c r="C169" s="7" t="s">
        <v>384</v>
      </c>
      <c r="D169" s="7" t="s">
        <v>14</v>
      </c>
      <c r="E169" s="7" t="s">
        <v>385</v>
      </c>
      <c r="F169" s="9">
        <f t="shared" si="2"/>
        <v>1871.6675</v>
      </c>
      <c r="G169" s="9">
        <v>1867</v>
      </c>
      <c r="H169" s="9">
        <v>1910</v>
      </c>
      <c r="I169" s="9">
        <v>2090</v>
      </c>
      <c r="J169" s="14"/>
    </row>
    <row r="170" spans="1:10" x14ac:dyDescent="0.25">
      <c r="A170" s="7">
        <v>168</v>
      </c>
      <c r="B170" s="8">
        <v>42824</v>
      </c>
      <c r="C170" s="7" t="s">
        <v>386</v>
      </c>
      <c r="D170" s="7" t="s">
        <v>14</v>
      </c>
      <c r="E170" s="7" t="s">
        <v>387</v>
      </c>
      <c r="F170" s="9">
        <f t="shared" si="2"/>
        <v>1854.625</v>
      </c>
      <c r="G170" s="9">
        <v>1850</v>
      </c>
      <c r="H170" s="9">
        <v>1890</v>
      </c>
      <c r="I170" s="9">
        <v>2090</v>
      </c>
      <c r="J170" s="14">
        <v>43002</v>
      </c>
    </row>
    <row r="171" spans="1:10" x14ac:dyDescent="0.25">
      <c r="A171" s="7">
        <v>169</v>
      </c>
      <c r="B171" s="8">
        <v>42768</v>
      </c>
      <c r="C171" s="7" t="s">
        <v>388</v>
      </c>
      <c r="D171" s="7" t="s">
        <v>14</v>
      </c>
      <c r="E171" s="7" t="s">
        <v>389</v>
      </c>
      <c r="F171" s="9">
        <f t="shared" si="2"/>
        <v>3518.7750000000001</v>
      </c>
      <c r="G171" s="9">
        <v>3510</v>
      </c>
      <c r="H171" s="9">
        <v>3590</v>
      </c>
      <c r="I171" s="9">
        <v>3850</v>
      </c>
      <c r="J171" s="14"/>
    </row>
    <row r="172" spans="1:10" x14ac:dyDescent="0.25">
      <c r="A172" s="7">
        <v>170</v>
      </c>
      <c r="B172" s="8">
        <v>42858</v>
      </c>
      <c r="C172" s="7" t="s">
        <v>390</v>
      </c>
      <c r="D172" s="7" t="s">
        <v>14</v>
      </c>
      <c r="E172" s="7" t="s">
        <v>391</v>
      </c>
      <c r="F172" s="9">
        <f t="shared" si="2"/>
        <v>4534.3074999999999</v>
      </c>
      <c r="G172" s="9">
        <v>4523</v>
      </c>
      <c r="H172" s="9">
        <v>4630</v>
      </c>
      <c r="I172" s="9">
        <v>4950</v>
      </c>
      <c r="J172" s="14"/>
    </row>
    <row r="173" spans="1:10" x14ac:dyDescent="0.25">
      <c r="A173" s="7">
        <v>171</v>
      </c>
      <c r="B173" s="8">
        <v>42760</v>
      </c>
      <c r="C173" s="7" t="s">
        <v>392</v>
      </c>
      <c r="D173" s="7" t="s">
        <v>14</v>
      </c>
      <c r="E173" s="7" t="s">
        <v>393</v>
      </c>
      <c r="F173" s="9">
        <f t="shared" si="2"/>
        <v>4476.1625000000004</v>
      </c>
      <c r="G173" s="9">
        <v>4465</v>
      </c>
      <c r="H173" s="9">
        <v>4570</v>
      </c>
      <c r="I173" s="9">
        <v>4890</v>
      </c>
      <c r="J173" s="14"/>
    </row>
    <row r="174" spans="1:10" x14ac:dyDescent="0.25">
      <c r="A174" s="7">
        <v>172</v>
      </c>
      <c r="B174" s="8">
        <v>43074</v>
      </c>
      <c r="C174" s="7" t="s">
        <v>394</v>
      </c>
      <c r="D174" s="7" t="s">
        <v>14</v>
      </c>
      <c r="E174" s="7" t="s">
        <v>395</v>
      </c>
      <c r="F174" s="9">
        <f t="shared" si="2"/>
        <v>5269.14</v>
      </c>
      <c r="G174" s="9">
        <v>5256</v>
      </c>
      <c r="H174" s="9">
        <v>5390</v>
      </c>
      <c r="I174" s="9">
        <v>5790</v>
      </c>
      <c r="J174" s="14"/>
    </row>
    <row r="175" spans="1:10" x14ac:dyDescent="0.25">
      <c r="A175" s="7">
        <v>173</v>
      </c>
      <c r="B175" s="8">
        <v>42899</v>
      </c>
      <c r="C175" s="7" t="s">
        <v>396</v>
      </c>
      <c r="D175" s="7" t="s">
        <v>14</v>
      </c>
      <c r="E175" s="7" t="s">
        <v>258</v>
      </c>
      <c r="F175" s="9">
        <f t="shared" si="2"/>
        <v>12741.775</v>
      </c>
      <c r="G175" s="9">
        <v>12710</v>
      </c>
      <c r="H175" s="9">
        <v>12990</v>
      </c>
      <c r="I175" s="9">
        <v>13990</v>
      </c>
      <c r="J175" s="14">
        <v>43002</v>
      </c>
    </row>
    <row r="176" spans="1:10" x14ac:dyDescent="0.25">
      <c r="A176" s="7">
        <v>174</v>
      </c>
      <c r="B176" s="8">
        <v>42880</v>
      </c>
      <c r="C176" s="7" t="s">
        <v>397</v>
      </c>
      <c r="D176" s="7" t="s">
        <v>14</v>
      </c>
      <c r="E176" s="7" t="s">
        <v>398</v>
      </c>
      <c r="F176" s="9">
        <f t="shared" si="2"/>
        <v>803.00250000000005</v>
      </c>
      <c r="G176" s="9">
        <v>801</v>
      </c>
      <c r="H176" s="9">
        <v>820</v>
      </c>
      <c r="I176" s="9">
        <v>890</v>
      </c>
      <c r="J176" s="14"/>
    </row>
    <row r="177" spans="1:10" x14ac:dyDescent="0.25">
      <c r="A177" s="7">
        <v>175</v>
      </c>
      <c r="B177" s="8">
        <v>42885</v>
      </c>
      <c r="C177" s="7" t="s">
        <v>399</v>
      </c>
      <c r="D177" s="7" t="s">
        <v>14</v>
      </c>
      <c r="E177" s="7" t="s">
        <v>400</v>
      </c>
      <c r="F177" s="9">
        <f t="shared" si="2"/>
        <v>1145.8575000000001</v>
      </c>
      <c r="G177" s="9">
        <v>1143</v>
      </c>
      <c r="H177" s="9">
        <v>1170</v>
      </c>
      <c r="I177" s="9">
        <v>1270</v>
      </c>
      <c r="J177" s="14"/>
    </row>
    <row r="178" spans="1:10" x14ac:dyDescent="0.25">
      <c r="A178" s="7">
        <v>176</v>
      </c>
      <c r="B178" s="8">
        <v>42803</v>
      </c>
      <c r="C178" s="7" t="s">
        <v>401</v>
      </c>
      <c r="D178" s="7" t="s">
        <v>14</v>
      </c>
      <c r="E178" s="7" t="s">
        <v>402</v>
      </c>
      <c r="F178" s="9">
        <f t="shared" si="2"/>
        <v>1165.9075</v>
      </c>
      <c r="G178" s="9">
        <v>1163</v>
      </c>
      <c r="H178" s="9">
        <v>1190</v>
      </c>
      <c r="I178" s="9">
        <v>1290</v>
      </c>
      <c r="J178" s="14">
        <v>42877</v>
      </c>
    </row>
    <row r="179" spans="1:10" x14ac:dyDescent="0.25">
      <c r="A179" s="7">
        <v>177</v>
      </c>
      <c r="B179" s="8">
        <v>42885</v>
      </c>
      <c r="C179" s="7" t="s">
        <v>403</v>
      </c>
      <c r="D179" s="7" t="s">
        <v>14</v>
      </c>
      <c r="E179" s="7" t="s">
        <v>404</v>
      </c>
      <c r="F179" s="9">
        <f t="shared" si="2"/>
        <v>1064.655</v>
      </c>
      <c r="G179" s="9">
        <v>1062</v>
      </c>
      <c r="H179" s="9">
        <v>1090</v>
      </c>
      <c r="I179" s="9">
        <v>1290</v>
      </c>
      <c r="J179" s="14">
        <v>43125</v>
      </c>
    </row>
    <row r="180" spans="1:10" x14ac:dyDescent="0.25">
      <c r="A180" s="7">
        <v>178</v>
      </c>
      <c r="B180" s="8">
        <v>42963</v>
      </c>
      <c r="C180" s="7" t="s">
        <v>405</v>
      </c>
      <c r="D180" s="7" t="s">
        <v>14</v>
      </c>
      <c r="E180" s="7" t="s">
        <v>406</v>
      </c>
      <c r="F180" s="9">
        <f t="shared" si="2"/>
        <v>2309.7600000000002</v>
      </c>
      <c r="G180" s="9">
        <v>2304</v>
      </c>
      <c r="H180" s="9">
        <v>2360</v>
      </c>
      <c r="I180" s="9">
        <v>2540</v>
      </c>
      <c r="J180" s="14">
        <v>43125</v>
      </c>
    </row>
    <row r="181" spans="1:10" x14ac:dyDescent="0.25">
      <c r="A181" s="7">
        <v>179</v>
      </c>
      <c r="B181" s="8">
        <v>42919</v>
      </c>
      <c r="C181" s="7" t="s">
        <v>407</v>
      </c>
      <c r="D181" s="7" t="s">
        <v>14</v>
      </c>
      <c r="E181" s="7" t="s">
        <v>408</v>
      </c>
      <c r="F181" s="9">
        <f t="shared" si="2"/>
        <v>2714.77</v>
      </c>
      <c r="G181" s="9">
        <v>2708</v>
      </c>
      <c r="H181" s="9">
        <v>2770</v>
      </c>
      <c r="I181" s="9">
        <v>2990</v>
      </c>
      <c r="J181" s="14">
        <v>43002</v>
      </c>
    </row>
    <row r="182" spans="1:10" x14ac:dyDescent="0.25">
      <c r="A182" s="7">
        <v>180</v>
      </c>
      <c r="B182" s="8">
        <v>43006</v>
      </c>
      <c r="C182" s="7" t="s">
        <v>409</v>
      </c>
      <c r="D182" s="7" t="s">
        <v>14</v>
      </c>
      <c r="E182" s="7" t="s">
        <v>410</v>
      </c>
      <c r="F182" s="9">
        <f t="shared" si="2"/>
        <v>1077.6875</v>
      </c>
      <c r="G182" s="9">
        <v>1075</v>
      </c>
      <c r="H182" s="9">
        <v>1100</v>
      </c>
      <c r="I182" s="9">
        <v>1199</v>
      </c>
      <c r="J182" s="14"/>
    </row>
    <row r="183" spans="1:10" x14ac:dyDescent="0.25">
      <c r="A183" s="7">
        <v>181</v>
      </c>
      <c r="B183" s="8">
        <v>42878</v>
      </c>
      <c r="C183" s="7" t="s">
        <v>411</v>
      </c>
      <c r="D183" s="7" t="s">
        <v>14</v>
      </c>
      <c r="E183" s="7" t="s">
        <v>412</v>
      </c>
      <c r="F183" s="9">
        <f t="shared" si="2"/>
        <v>1303.25</v>
      </c>
      <c r="G183" s="9">
        <v>1300</v>
      </c>
      <c r="H183" s="9">
        <v>1330</v>
      </c>
      <c r="I183" s="9">
        <v>1450</v>
      </c>
      <c r="J183" s="14"/>
    </row>
    <row r="184" spans="1:10" x14ac:dyDescent="0.25">
      <c r="A184" s="7">
        <v>182</v>
      </c>
      <c r="B184" s="8">
        <v>43045</v>
      </c>
      <c r="C184" s="7" t="s">
        <v>413</v>
      </c>
      <c r="D184" s="7" t="s">
        <v>14</v>
      </c>
      <c r="E184" s="7" t="s">
        <v>414</v>
      </c>
      <c r="F184" s="9">
        <f t="shared" si="2"/>
        <v>1435.58</v>
      </c>
      <c r="G184" s="9">
        <v>1432</v>
      </c>
      <c r="H184" s="9">
        <v>1470</v>
      </c>
      <c r="I184" s="9">
        <v>1590</v>
      </c>
      <c r="J184" s="14"/>
    </row>
    <row r="185" spans="1:10" x14ac:dyDescent="0.25">
      <c r="A185" s="7">
        <v>183</v>
      </c>
      <c r="B185" s="8">
        <v>43038</v>
      </c>
      <c r="C185" s="7" t="s">
        <v>415</v>
      </c>
      <c r="D185" s="7" t="s">
        <v>14</v>
      </c>
      <c r="E185" s="7" t="s">
        <v>416</v>
      </c>
      <c r="F185" s="9">
        <f t="shared" si="2"/>
        <v>1551.87</v>
      </c>
      <c r="G185" s="9">
        <v>1548</v>
      </c>
      <c r="H185" s="9">
        <v>1590</v>
      </c>
      <c r="I185" s="9">
        <v>1740</v>
      </c>
      <c r="J185" s="14"/>
    </row>
    <row r="186" spans="1:10" x14ac:dyDescent="0.25">
      <c r="A186" s="7">
        <v>184</v>
      </c>
      <c r="B186" s="8">
        <v>42992</v>
      </c>
      <c r="C186" s="7" t="s">
        <v>417</v>
      </c>
      <c r="D186" s="7" t="s">
        <v>14</v>
      </c>
      <c r="E186" s="7" t="s">
        <v>418</v>
      </c>
      <c r="F186" s="9">
        <f t="shared" si="2"/>
        <v>1695.2275</v>
      </c>
      <c r="G186" s="9">
        <v>1691</v>
      </c>
      <c r="H186" s="9">
        <v>1730</v>
      </c>
      <c r="I186" s="9">
        <v>1890</v>
      </c>
      <c r="J186" s="14"/>
    </row>
    <row r="187" spans="1:10" x14ac:dyDescent="0.25">
      <c r="A187" s="7">
        <v>185</v>
      </c>
      <c r="B187" s="8">
        <v>42964</v>
      </c>
      <c r="C187" s="7" t="s">
        <v>419</v>
      </c>
      <c r="D187" s="7" t="s">
        <v>14</v>
      </c>
      <c r="E187" s="7" t="s">
        <v>256</v>
      </c>
      <c r="F187" s="9">
        <f t="shared" si="2"/>
        <v>8091.1774999999998</v>
      </c>
      <c r="G187" s="9">
        <v>8071</v>
      </c>
      <c r="H187" s="9">
        <v>8270</v>
      </c>
      <c r="I187" s="9">
        <v>8990</v>
      </c>
      <c r="J187" s="14">
        <v>43320</v>
      </c>
    </row>
    <row r="188" spans="1:10" x14ac:dyDescent="0.25">
      <c r="A188" s="7">
        <v>186</v>
      </c>
      <c r="B188" s="8">
        <v>42897</v>
      </c>
      <c r="C188" s="7" t="s">
        <v>420</v>
      </c>
      <c r="D188" s="7" t="s">
        <v>14</v>
      </c>
      <c r="E188" s="7" t="s">
        <v>421</v>
      </c>
      <c r="F188" s="9">
        <f t="shared" si="2"/>
        <v>11854.5625</v>
      </c>
      <c r="G188" s="9">
        <v>11825</v>
      </c>
      <c r="H188" s="9">
        <v>12090</v>
      </c>
      <c r="I188" s="9">
        <v>12990</v>
      </c>
      <c r="J188" s="14"/>
    </row>
    <row r="189" spans="1:10" x14ac:dyDescent="0.25">
      <c r="A189" s="7">
        <v>187</v>
      </c>
      <c r="B189" s="8">
        <v>43006</v>
      </c>
      <c r="C189" s="7" t="s">
        <v>422</v>
      </c>
      <c r="D189" s="7" t="s">
        <v>14</v>
      </c>
      <c r="E189" s="7" t="s">
        <v>423</v>
      </c>
      <c r="F189" s="9">
        <f t="shared" si="2"/>
        <v>10616.475</v>
      </c>
      <c r="G189" s="9">
        <v>10590</v>
      </c>
      <c r="H189" s="9">
        <v>10840</v>
      </c>
      <c r="I189" s="9">
        <v>11990</v>
      </c>
      <c r="J189" s="14"/>
    </row>
    <row r="190" spans="1:10" x14ac:dyDescent="0.25">
      <c r="A190" s="7">
        <v>188</v>
      </c>
      <c r="B190" s="8">
        <v>42877</v>
      </c>
      <c r="C190" s="7" t="s">
        <v>424</v>
      </c>
      <c r="D190" s="7" t="s">
        <v>14</v>
      </c>
      <c r="E190" s="7" t="s">
        <v>425</v>
      </c>
      <c r="F190" s="9">
        <f t="shared" si="2"/>
        <v>1410.5174999999999</v>
      </c>
      <c r="G190" s="9">
        <v>1407</v>
      </c>
      <c r="H190" s="9">
        <v>1440</v>
      </c>
      <c r="I190" s="9">
        <v>1590</v>
      </c>
      <c r="J190" s="14"/>
    </row>
    <row r="191" spans="1:10" x14ac:dyDescent="0.25">
      <c r="A191" s="7">
        <v>189</v>
      </c>
      <c r="B191" s="8">
        <v>42906</v>
      </c>
      <c r="C191" s="7" t="s">
        <v>426</v>
      </c>
      <c r="D191" s="7" t="s">
        <v>14</v>
      </c>
      <c r="E191" s="7" t="s">
        <v>427</v>
      </c>
      <c r="F191" s="9">
        <f t="shared" si="2"/>
        <v>2900.2325000000001</v>
      </c>
      <c r="G191" s="9">
        <v>2893</v>
      </c>
      <c r="H191" s="9">
        <v>2960</v>
      </c>
      <c r="I191" s="9">
        <v>3190</v>
      </c>
      <c r="J191" s="14">
        <v>43002</v>
      </c>
    </row>
    <row r="192" spans="1:10" x14ac:dyDescent="0.25">
      <c r="A192" s="7">
        <v>190</v>
      </c>
      <c r="B192" s="8">
        <v>42907</v>
      </c>
      <c r="C192" s="7" t="s">
        <v>428</v>
      </c>
      <c r="D192" s="7" t="s">
        <v>14</v>
      </c>
      <c r="E192" s="7" t="s">
        <v>429</v>
      </c>
      <c r="F192" s="9">
        <f t="shared" si="2"/>
        <v>3556.87</v>
      </c>
      <c r="G192" s="9">
        <v>3548</v>
      </c>
      <c r="H192" s="9">
        <v>3630</v>
      </c>
      <c r="I192" s="9">
        <v>3890</v>
      </c>
      <c r="J192" s="14"/>
    </row>
    <row r="193" spans="1:10" x14ac:dyDescent="0.25">
      <c r="A193" s="7">
        <v>191</v>
      </c>
      <c r="B193" s="8">
        <v>42754</v>
      </c>
      <c r="C193" s="7" t="s">
        <v>430</v>
      </c>
      <c r="D193" s="7" t="s">
        <v>14</v>
      </c>
      <c r="E193" s="7" t="s">
        <v>431</v>
      </c>
      <c r="F193" s="9">
        <f t="shared" si="2"/>
        <v>3919.7750000000001</v>
      </c>
      <c r="G193" s="9">
        <v>3910</v>
      </c>
      <c r="H193" s="9">
        <v>4000</v>
      </c>
      <c r="I193" s="9">
        <v>4290</v>
      </c>
      <c r="J193" s="14"/>
    </row>
    <row r="194" spans="1:10" x14ac:dyDescent="0.25">
      <c r="A194" s="7">
        <v>192</v>
      </c>
      <c r="B194" s="8">
        <v>43005</v>
      </c>
      <c r="C194" s="7" t="s">
        <v>432</v>
      </c>
      <c r="D194" s="7" t="s">
        <v>14</v>
      </c>
      <c r="E194" s="7" t="s">
        <v>433</v>
      </c>
      <c r="F194" s="9">
        <f t="shared" si="2"/>
        <v>3934.8125</v>
      </c>
      <c r="G194" s="9">
        <v>3925</v>
      </c>
      <c r="H194" s="9">
        <v>4015</v>
      </c>
      <c r="I194" s="9">
        <v>4390</v>
      </c>
      <c r="J194" s="14"/>
    </row>
    <row r="195" spans="1:10" x14ac:dyDescent="0.25">
      <c r="A195" s="7">
        <v>193</v>
      </c>
      <c r="B195" s="8">
        <v>42793</v>
      </c>
      <c r="C195" s="7" t="s">
        <v>434</v>
      </c>
      <c r="D195" s="7" t="s">
        <v>14</v>
      </c>
      <c r="E195" s="7" t="s">
        <v>435</v>
      </c>
      <c r="F195" s="9">
        <f t="shared" ref="F195:F208" si="3">(G195*5%)*5%+G195</f>
        <v>5183.9274999999998</v>
      </c>
      <c r="G195" s="9">
        <v>5171</v>
      </c>
      <c r="H195" s="9">
        <v>5290</v>
      </c>
      <c r="I195" s="9">
        <v>5690</v>
      </c>
      <c r="J195" s="14">
        <v>42928</v>
      </c>
    </row>
    <row r="196" spans="1:10" x14ac:dyDescent="0.25">
      <c r="A196" s="7">
        <v>194</v>
      </c>
      <c r="B196" s="8">
        <v>42906</v>
      </c>
      <c r="C196" s="7" t="s">
        <v>436</v>
      </c>
      <c r="D196" s="7" t="s">
        <v>14</v>
      </c>
      <c r="E196" s="7" t="s">
        <v>437</v>
      </c>
      <c r="F196" s="9">
        <f t="shared" si="3"/>
        <v>5455.6049999999996</v>
      </c>
      <c r="G196" s="9">
        <v>5442</v>
      </c>
      <c r="H196" s="9">
        <v>5570</v>
      </c>
      <c r="I196" s="9">
        <v>5990</v>
      </c>
      <c r="J196" s="14"/>
    </row>
    <row r="197" spans="1:10" x14ac:dyDescent="0.25">
      <c r="A197" s="7">
        <v>195</v>
      </c>
      <c r="B197" s="8">
        <v>42759</v>
      </c>
      <c r="C197" s="7" t="s">
        <v>438</v>
      </c>
      <c r="D197" s="7" t="s">
        <v>14</v>
      </c>
      <c r="E197" s="7" t="s">
        <v>439</v>
      </c>
      <c r="F197" s="9">
        <f t="shared" si="3"/>
        <v>12826.987499999999</v>
      </c>
      <c r="G197" s="9">
        <v>12795</v>
      </c>
      <c r="H197" s="9">
        <v>13090</v>
      </c>
      <c r="I197" s="9">
        <v>13990</v>
      </c>
      <c r="J197" s="14"/>
    </row>
    <row r="198" spans="1:10" x14ac:dyDescent="0.25">
      <c r="A198" s="7">
        <v>196</v>
      </c>
      <c r="B198" s="8">
        <v>43018</v>
      </c>
      <c r="C198" s="7" t="s">
        <v>440</v>
      </c>
      <c r="D198" s="7" t="s">
        <v>14</v>
      </c>
      <c r="E198" s="7" t="s">
        <v>254</v>
      </c>
      <c r="F198" s="9">
        <f t="shared" si="3"/>
        <v>12310.7</v>
      </c>
      <c r="G198" s="9">
        <v>12280</v>
      </c>
      <c r="H198" s="9">
        <v>12590</v>
      </c>
      <c r="I198" s="9">
        <v>13490</v>
      </c>
      <c r="J198" s="14">
        <v>43319</v>
      </c>
    </row>
    <row r="199" spans="1:10" x14ac:dyDescent="0.25">
      <c r="A199" s="7">
        <v>197</v>
      </c>
      <c r="B199" s="8">
        <v>43145</v>
      </c>
      <c r="C199" s="7" t="s">
        <v>441</v>
      </c>
      <c r="D199" s="7" t="s">
        <v>14</v>
      </c>
      <c r="E199" s="7" t="s">
        <v>442</v>
      </c>
      <c r="F199" s="9">
        <f t="shared" si="3"/>
        <v>887.21249999999998</v>
      </c>
      <c r="G199" s="9">
        <v>885</v>
      </c>
      <c r="H199" s="9">
        <v>910</v>
      </c>
      <c r="I199" s="9">
        <v>980</v>
      </c>
      <c r="J199" s="14"/>
    </row>
    <row r="200" spans="1:10" x14ac:dyDescent="0.25">
      <c r="A200" s="7">
        <v>198</v>
      </c>
      <c r="B200" s="8">
        <v>43146</v>
      </c>
      <c r="C200" s="7" t="s">
        <v>443</v>
      </c>
      <c r="D200" s="7" t="s">
        <v>14</v>
      </c>
      <c r="E200" s="7" t="s">
        <v>444</v>
      </c>
      <c r="F200" s="9">
        <f t="shared" si="3"/>
        <v>985.45749999999998</v>
      </c>
      <c r="G200" s="9">
        <v>983</v>
      </c>
      <c r="H200" s="9">
        <v>1010</v>
      </c>
      <c r="I200" s="9">
        <v>1095</v>
      </c>
      <c r="J200" s="14"/>
    </row>
    <row r="201" spans="1:10" x14ac:dyDescent="0.25">
      <c r="A201" s="7">
        <v>199</v>
      </c>
      <c r="B201" s="8">
        <v>43188</v>
      </c>
      <c r="C201" s="7" t="s">
        <v>445</v>
      </c>
      <c r="D201" s="7" t="s">
        <v>14</v>
      </c>
      <c r="E201" s="7" t="s">
        <v>446</v>
      </c>
      <c r="F201" s="9">
        <f t="shared" si="3"/>
        <v>2661.6374999999998</v>
      </c>
      <c r="G201" s="9">
        <v>2655</v>
      </c>
      <c r="H201" s="9">
        <v>2730</v>
      </c>
      <c r="I201" s="9">
        <v>2950</v>
      </c>
      <c r="J201" s="14"/>
    </row>
    <row r="202" spans="1:10" x14ac:dyDescent="0.25">
      <c r="A202" s="7">
        <v>200</v>
      </c>
      <c r="B202" s="8">
        <v>43207</v>
      </c>
      <c r="C202" s="7" t="s">
        <v>447</v>
      </c>
      <c r="D202" s="7" t="s">
        <v>14</v>
      </c>
      <c r="E202" s="7" t="s">
        <v>448</v>
      </c>
      <c r="F202" s="9">
        <f t="shared" si="3"/>
        <v>774.9325</v>
      </c>
      <c r="G202" s="9">
        <v>773</v>
      </c>
      <c r="H202" s="9">
        <v>795</v>
      </c>
      <c r="I202" s="9">
        <v>865</v>
      </c>
      <c r="J202" s="14"/>
    </row>
    <row r="203" spans="1:10" x14ac:dyDescent="0.25">
      <c r="A203" s="7">
        <v>201</v>
      </c>
      <c r="B203" s="8">
        <v>43213</v>
      </c>
      <c r="C203" s="7" t="s">
        <v>449</v>
      </c>
      <c r="D203" s="7" t="s">
        <v>14</v>
      </c>
      <c r="E203" s="7" t="s">
        <v>450</v>
      </c>
      <c r="F203" s="9">
        <f t="shared" si="3"/>
        <v>868.16499999999996</v>
      </c>
      <c r="G203" s="9">
        <v>866</v>
      </c>
      <c r="H203" s="9">
        <v>890</v>
      </c>
      <c r="I203" s="9">
        <v>970</v>
      </c>
      <c r="J203" s="14"/>
    </row>
    <row r="204" spans="1:10" x14ac:dyDescent="0.25">
      <c r="A204" s="7">
        <v>202</v>
      </c>
      <c r="B204" s="8">
        <v>43242</v>
      </c>
      <c r="C204" s="7" t="s">
        <v>451</v>
      </c>
      <c r="D204" s="7" t="s">
        <v>14</v>
      </c>
      <c r="E204" s="7" t="s">
        <v>452</v>
      </c>
      <c r="F204" s="9">
        <f t="shared" si="3"/>
        <v>1159.8924999999999</v>
      </c>
      <c r="G204" s="9">
        <v>1157</v>
      </c>
      <c r="H204" s="9">
        <v>1190</v>
      </c>
      <c r="I204" s="9">
        <v>1290</v>
      </c>
      <c r="J204" s="14"/>
    </row>
    <row r="205" spans="1:10" x14ac:dyDescent="0.25">
      <c r="A205" s="7">
        <v>203</v>
      </c>
      <c r="B205" s="8">
        <v>43153</v>
      </c>
      <c r="C205" s="7" t="s">
        <v>453</v>
      </c>
      <c r="D205" s="7" t="s">
        <v>14</v>
      </c>
      <c r="E205" s="7" t="s">
        <v>250</v>
      </c>
      <c r="F205" s="9">
        <f t="shared" si="3"/>
        <v>8088.17</v>
      </c>
      <c r="G205" s="9">
        <v>8068</v>
      </c>
      <c r="H205" s="9">
        <v>8290</v>
      </c>
      <c r="I205" s="9">
        <v>8890</v>
      </c>
      <c r="J205" s="14">
        <v>43320</v>
      </c>
    </row>
    <row r="206" spans="1:10" x14ac:dyDescent="0.25">
      <c r="A206" s="7">
        <v>204</v>
      </c>
      <c r="B206" s="8">
        <v>43107</v>
      </c>
      <c r="C206" s="7" t="s">
        <v>454</v>
      </c>
      <c r="D206" s="7" t="s">
        <v>14</v>
      </c>
      <c r="E206" s="7" t="s">
        <v>455</v>
      </c>
      <c r="F206" s="9">
        <f t="shared" si="3"/>
        <v>12215.4625</v>
      </c>
      <c r="G206" s="9">
        <v>12185</v>
      </c>
      <c r="H206" s="9">
        <v>12490</v>
      </c>
      <c r="I206" s="9">
        <v>13490</v>
      </c>
      <c r="J206" s="14"/>
    </row>
    <row r="207" spans="1:10" x14ac:dyDescent="0.25">
      <c r="A207" s="7">
        <v>205</v>
      </c>
      <c r="B207" s="8">
        <v>43135</v>
      </c>
      <c r="C207" s="7" t="s">
        <v>456</v>
      </c>
      <c r="D207" s="7" t="s">
        <v>14</v>
      </c>
      <c r="E207" s="7" t="s">
        <v>253</v>
      </c>
      <c r="F207" s="9">
        <f t="shared" si="3"/>
        <v>11964.8375</v>
      </c>
      <c r="G207" s="9">
        <v>11935</v>
      </c>
      <c r="H207" s="9">
        <v>12240</v>
      </c>
      <c r="I207" s="9">
        <v>12990</v>
      </c>
      <c r="J207" s="14">
        <v>43293</v>
      </c>
    </row>
    <row r="208" spans="1:10" x14ac:dyDescent="0.25">
      <c r="A208" s="7">
        <v>42</v>
      </c>
      <c r="B208" s="8">
        <v>43671</v>
      </c>
      <c r="C208" s="7" t="s">
        <v>468</v>
      </c>
      <c r="D208" s="7" t="s">
        <v>14</v>
      </c>
      <c r="E208" s="7" t="s">
        <v>79</v>
      </c>
      <c r="F208" s="9">
        <f t="shared" si="3"/>
        <v>6716.75</v>
      </c>
      <c r="G208" s="9">
        <v>6700</v>
      </c>
      <c r="H208" s="9">
        <v>6890</v>
      </c>
      <c r="I208" s="9">
        <v>7490</v>
      </c>
      <c r="J208" s="14"/>
    </row>
    <row r="209" spans="1:10" x14ac:dyDescent="0.25">
      <c r="A209" s="7">
        <v>83</v>
      </c>
      <c r="B209" s="8">
        <v>43636</v>
      </c>
      <c r="C209" s="7" t="s">
        <v>148</v>
      </c>
      <c r="D209" s="7" t="s">
        <v>14</v>
      </c>
      <c r="E209" s="7" t="s">
        <v>149</v>
      </c>
      <c r="F209" s="16">
        <v>4438.0675000000001</v>
      </c>
      <c r="G209" s="16">
        <v>4427</v>
      </c>
      <c r="H209" s="16">
        <v>4550</v>
      </c>
      <c r="I209" s="16">
        <v>4890</v>
      </c>
      <c r="J209" s="14">
        <v>43678</v>
      </c>
    </row>
    <row r="210" spans="1:10" x14ac:dyDescent="0.25">
      <c r="A210" s="7">
        <v>100</v>
      </c>
      <c r="B210" s="7" t="s">
        <v>477</v>
      </c>
      <c r="C210" s="7" t="s">
        <v>478</v>
      </c>
      <c r="D210" s="7" t="s">
        <v>14</v>
      </c>
      <c r="E210" s="7" t="s">
        <v>479</v>
      </c>
      <c r="F210" s="16">
        <f>G210+2.75</f>
        <v>1101.75</v>
      </c>
      <c r="G210" s="9">
        <v>1099</v>
      </c>
      <c r="H210" s="9">
        <v>1130</v>
      </c>
      <c r="I210" s="9">
        <v>1230</v>
      </c>
      <c r="J210" s="7"/>
    </row>
  </sheetData>
  <autoFilter ref="A2:J2"/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sqref="A1:J82"/>
    </sheetView>
  </sheetViews>
  <sheetFormatPr defaultRowHeight="15" x14ac:dyDescent="0.25"/>
  <cols>
    <col min="1" max="1" width="3.28515625" bestFit="1" customWidth="1"/>
    <col min="2" max="2" width="14.5703125" bestFit="1" customWidth="1"/>
    <col min="3" max="3" width="11.85546875" bestFit="1" customWidth="1"/>
    <col min="5" max="5" width="12.5703125" bestFit="1" customWidth="1"/>
    <col min="9" max="9" width="9.140625" bestFit="1" customWidth="1"/>
    <col min="10" max="10" width="11.42578125" bestFit="1" customWidth="1"/>
  </cols>
  <sheetData>
    <row r="1" spans="1:10" ht="20.25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25">
      <c r="A2" s="15" t="s">
        <v>1</v>
      </c>
      <c r="B2" s="15" t="s">
        <v>2</v>
      </c>
      <c r="C2" s="15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  <c r="J2" s="15" t="s">
        <v>11</v>
      </c>
    </row>
    <row r="3" spans="1:10" x14ac:dyDescent="0.25">
      <c r="A3" s="1">
        <v>1</v>
      </c>
      <c r="B3" s="2">
        <v>42057</v>
      </c>
      <c r="C3" s="1" t="s">
        <v>13</v>
      </c>
      <c r="D3" s="1" t="s">
        <v>218</v>
      </c>
      <c r="E3" s="1" t="s">
        <v>186</v>
      </c>
      <c r="F3" s="3">
        <v>2065.4</v>
      </c>
      <c r="G3" s="3">
        <v>2060</v>
      </c>
      <c r="H3" s="3">
        <v>2100</v>
      </c>
      <c r="I3" s="3">
        <v>2240</v>
      </c>
      <c r="J3" s="2"/>
    </row>
    <row r="4" spans="1:10" x14ac:dyDescent="0.25">
      <c r="A4" s="1">
        <v>2</v>
      </c>
      <c r="B4" s="2">
        <v>42057</v>
      </c>
      <c r="C4" s="1" t="s">
        <v>13</v>
      </c>
      <c r="D4" s="1" t="s">
        <v>185</v>
      </c>
      <c r="E4" s="1" t="s">
        <v>186</v>
      </c>
      <c r="F4" s="3">
        <v>1875.1</v>
      </c>
      <c r="G4" s="3">
        <v>1870</v>
      </c>
      <c r="H4" s="3">
        <v>1910</v>
      </c>
      <c r="I4" s="3">
        <v>2040</v>
      </c>
      <c r="J4" s="2">
        <v>42425</v>
      </c>
    </row>
    <row r="5" spans="1:10" x14ac:dyDescent="0.25">
      <c r="A5" s="1">
        <v>3</v>
      </c>
      <c r="B5" s="2">
        <v>42397</v>
      </c>
      <c r="C5" s="1" t="s">
        <v>13</v>
      </c>
      <c r="D5" s="1" t="s">
        <v>218</v>
      </c>
      <c r="E5" s="1" t="s">
        <v>206</v>
      </c>
      <c r="F5" s="3">
        <v>7058</v>
      </c>
      <c r="G5" s="3">
        <v>7040</v>
      </c>
      <c r="H5" s="3">
        <v>7200</v>
      </c>
      <c r="I5" s="3">
        <v>7640</v>
      </c>
      <c r="J5" s="2"/>
    </row>
    <row r="6" spans="1:10" x14ac:dyDescent="0.25">
      <c r="A6" s="1">
        <v>4</v>
      </c>
      <c r="B6" s="2">
        <v>42397</v>
      </c>
      <c r="C6" s="1" t="s">
        <v>13</v>
      </c>
      <c r="D6" s="1" t="s">
        <v>185</v>
      </c>
      <c r="E6" s="1" t="s">
        <v>206</v>
      </c>
      <c r="F6" s="3">
        <v>6439.26</v>
      </c>
      <c r="G6" s="3">
        <v>6420</v>
      </c>
      <c r="H6" s="3">
        <v>6570</v>
      </c>
      <c r="I6" s="3">
        <v>6990</v>
      </c>
      <c r="J6" s="2">
        <v>42459</v>
      </c>
    </row>
    <row r="7" spans="1:10" x14ac:dyDescent="0.25">
      <c r="A7" s="1">
        <v>5</v>
      </c>
      <c r="B7" s="2">
        <v>42319</v>
      </c>
      <c r="C7" s="1" t="s">
        <v>13</v>
      </c>
      <c r="D7" s="1" t="s">
        <v>218</v>
      </c>
      <c r="E7" s="1" t="s">
        <v>207</v>
      </c>
      <c r="F7" s="3">
        <v>6756.5</v>
      </c>
      <c r="G7" s="3">
        <v>6740</v>
      </c>
      <c r="H7" s="3">
        <v>6890</v>
      </c>
      <c r="I7" s="3">
        <v>7290</v>
      </c>
      <c r="J7" s="3"/>
    </row>
    <row r="8" spans="1:10" x14ac:dyDescent="0.25">
      <c r="A8" s="1">
        <v>6</v>
      </c>
      <c r="B8" s="2">
        <v>42319</v>
      </c>
      <c r="C8" s="1" t="s">
        <v>13</v>
      </c>
      <c r="D8" s="1" t="s">
        <v>185</v>
      </c>
      <c r="E8" s="1" t="s">
        <v>207</v>
      </c>
      <c r="F8" s="3">
        <v>7398.3</v>
      </c>
      <c r="G8" s="3">
        <v>7380</v>
      </c>
      <c r="H8" s="3">
        <v>7550</v>
      </c>
      <c r="I8" s="3">
        <v>7990</v>
      </c>
      <c r="J8" s="2">
        <v>42369</v>
      </c>
    </row>
    <row r="9" spans="1:10" x14ac:dyDescent="0.25">
      <c r="A9" s="1">
        <v>7</v>
      </c>
      <c r="B9" s="2">
        <v>42324</v>
      </c>
      <c r="C9" s="1" t="s">
        <v>13</v>
      </c>
      <c r="D9" s="1" t="s">
        <v>218</v>
      </c>
      <c r="E9" s="1" t="s">
        <v>200</v>
      </c>
      <c r="F9" s="3">
        <v>7730.4</v>
      </c>
      <c r="G9" s="3">
        <v>7710</v>
      </c>
      <c r="H9" s="3">
        <v>7890</v>
      </c>
      <c r="I9" s="3">
        <v>8390</v>
      </c>
      <c r="J9" s="1"/>
    </row>
    <row r="10" spans="1:10" x14ac:dyDescent="0.25">
      <c r="A10" s="1">
        <v>8</v>
      </c>
      <c r="B10" s="2">
        <v>42324</v>
      </c>
      <c r="C10" s="1" t="s">
        <v>13</v>
      </c>
      <c r="D10" s="1" t="s">
        <v>185</v>
      </c>
      <c r="E10" s="1" t="s">
        <v>200</v>
      </c>
      <c r="F10" s="3">
        <v>7164.35</v>
      </c>
      <c r="G10" s="3">
        <v>7145</v>
      </c>
      <c r="H10" s="3">
        <v>7310</v>
      </c>
      <c r="I10" s="3">
        <v>7790</v>
      </c>
      <c r="J10" s="2">
        <v>42410</v>
      </c>
    </row>
    <row r="11" spans="1:10" x14ac:dyDescent="0.25">
      <c r="A11" s="1">
        <v>9</v>
      </c>
      <c r="B11" s="2">
        <v>42240</v>
      </c>
      <c r="C11" s="1" t="s">
        <v>13</v>
      </c>
      <c r="D11" s="1" t="s">
        <v>218</v>
      </c>
      <c r="E11" s="1" t="s">
        <v>457</v>
      </c>
      <c r="F11" s="3">
        <v>10327.67</v>
      </c>
      <c r="G11" s="3">
        <v>10301</v>
      </c>
      <c r="H11" s="3">
        <v>10540</v>
      </c>
      <c r="I11" s="3">
        <v>11190</v>
      </c>
      <c r="J11" s="2"/>
    </row>
    <row r="12" spans="1:10" x14ac:dyDescent="0.25">
      <c r="A12" s="1">
        <v>10</v>
      </c>
      <c r="B12" s="2">
        <v>42240</v>
      </c>
      <c r="C12" s="1" t="s">
        <v>13</v>
      </c>
      <c r="D12" s="1" t="s">
        <v>185</v>
      </c>
      <c r="E12" s="1" t="s">
        <v>217</v>
      </c>
      <c r="F12" s="3">
        <v>9684.9</v>
      </c>
      <c r="G12" s="3">
        <v>9660</v>
      </c>
      <c r="H12" s="3">
        <v>9880</v>
      </c>
      <c r="I12" s="3">
        <v>10490</v>
      </c>
      <c r="J12" s="2">
        <v>42306</v>
      </c>
    </row>
    <row r="13" spans="1:10" x14ac:dyDescent="0.25">
      <c r="A13" s="1">
        <v>11</v>
      </c>
      <c r="B13" s="2">
        <v>42240</v>
      </c>
      <c r="C13" s="1" t="s">
        <v>13</v>
      </c>
      <c r="D13" s="1" t="s">
        <v>199</v>
      </c>
      <c r="E13" s="1" t="s">
        <v>217</v>
      </c>
      <c r="F13" s="3">
        <v>8254.69</v>
      </c>
      <c r="G13" s="3">
        <v>8230</v>
      </c>
      <c r="H13" s="3">
        <v>8420</v>
      </c>
      <c r="I13" s="3">
        <v>8990</v>
      </c>
      <c r="J13" s="2">
        <v>42498</v>
      </c>
    </row>
    <row r="14" spans="1:10" x14ac:dyDescent="0.25">
      <c r="A14" s="1">
        <v>12</v>
      </c>
      <c r="B14" s="2">
        <v>42409</v>
      </c>
      <c r="C14" s="1" t="s">
        <v>13</v>
      </c>
      <c r="D14" s="1" t="s">
        <v>218</v>
      </c>
      <c r="E14" s="1" t="s">
        <v>220</v>
      </c>
      <c r="F14" s="3">
        <v>11063.65</v>
      </c>
      <c r="G14" s="3">
        <v>11035</v>
      </c>
      <c r="H14" s="3">
        <v>11290</v>
      </c>
      <c r="I14" s="3">
        <v>11990</v>
      </c>
      <c r="J14" s="3"/>
    </row>
    <row r="15" spans="1:10" x14ac:dyDescent="0.25">
      <c r="A15" s="1">
        <v>13</v>
      </c>
      <c r="B15" s="2">
        <v>42395</v>
      </c>
      <c r="C15" s="1" t="s">
        <v>13</v>
      </c>
      <c r="D15" s="1" t="s">
        <v>218</v>
      </c>
      <c r="E15" s="1" t="s">
        <v>244</v>
      </c>
      <c r="F15" s="3">
        <v>6408</v>
      </c>
      <c r="G15" s="3">
        <v>6390</v>
      </c>
      <c r="H15" s="3">
        <v>6540</v>
      </c>
      <c r="I15" s="3">
        <v>6990</v>
      </c>
      <c r="J15" s="1"/>
    </row>
    <row r="16" spans="1:10" x14ac:dyDescent="0.25">
      <c r="A16" s="1">
        <v>14</v>
      </c>
      <c r="B16" s="2">
        <v>42395</v>
      </c>
      <c r="C16" s="1" t="s">
        <v>13</v>
      </c>
      <c r="D16" s="1" t="s">
        <v>185</v>
      </c>
      <c r="E16" s="1" t="s">
        <v>244</v>
      </c>
      <c r="F16" s="3">
        <v>5956.5</v>
      </c>
      <c r="G16" s="3">
        <v>5940</v>
      </c>
      <c r="H16" s="3">
        <v>6080</v>
      </c>
      <c r="I16" s="3">
        <v>6490</v>
      </c>
      <c r="J16" s="2">
        <v>42459</v>
      </c>
    </row>
    <row r="17" spans="1:10" x14ac:dyDescent="0.25">
      <c r="A17" s="1">
        <v>15</v>
      </c>
      <c r="B17" s="2">
        <v>42318</v>
      </c>
      <c r="C17" s="1" t="s">
        <v>13</v>
      </c>
      <c r="D17" s="1" t="s">
        <v>218</v>
      </c>
      <c r="E17" s="1" t="s">
        <v>203</v>
      </c>
      <c r="F17" s="3">
        <v>9233.4</v>
      </c>
      <c r="G17" s="3">
        <v>9210</v>
      </c>
      <c r="H17" s="3">
        <v>9420</v>
      </c>
      <c r="I17" s="3">
        <v>9990</v>
      </c>
      <c r="J17" s="2"/>
    </row>
    <row r="18" spans="1:10" x14ac:dyDescent="0.25">
      <c r="A18" s="1">
        <v>16</v>
      </c>
      <c r="B18" s="2">
        <v>42318</v>
      </c>
      <c r="C18" s="1" t="s">
        <v>13</v>
      </c>
      <c r="D18" s="1" t="s">
        <v>185</v>
      </c>
      <c r="E18" s="1" t="s">
        <v>203</v>
      </c>
      <c r="F18" s="3">
        <v>10175.200000000001</v>
      </c>
      <c r="G18" s="3">
        <v>10150</v>
      </c>
      <c r="H18" s="3">
        <v>10380</v>
      </c>
      <c r="I18" s="3">
        <v>10990</v>
      </c>
      <c r="J18" s="2">
        <v>42410</v>
      </c>
    </row>
    <row r="19" spans="1:10" x14ac:dyDescent="0.25">
      <c r="A19" s="1">
        <v>17</v>
      </c>
      <c r="B19" s="2">
        <v>42389</v>
      </c>
      <c r="C19" s="1" t="s">
        <v>13</v>
      </c>
      <c r="D19" s="1" t="s">
        <v>218</v>
      </c>
      <c r="E19" s="1" t="s">
        <v>219</v>
      </c>
      <c r="F19" s="3">
        <v>9694.6</v>
      </c>
      <c r="G19" s="3">
        <v>9670</v>
      </c>
      <c r="H19" s="3">
        <v>9890</v>
      </c>
      <c r="I19" s="3">
        <v>10490</v>
      </c>
      <c r="J19" s="2"/>
    </row>
    <row r="20" spans="1:10" x14ac:dyDescent="0.25">
      <c r="A20" s="1">
        <v>18</v>
      </c>
      <c r="B20" s="2">
        <v>41839</v>
      </c>
      <c r="C20" s="1" t="s">
        <v>13</v>
      </c>
      <c r="D20" s="1" t="s">
        <v>218</v>
      </c>
      <c r="E20" s="1" t="s">
        <v>210</v>
      </c>
      <c r="F20" s="3">
        <v>1230.69</v>
      </c>
      <c r="G20" s="3">
        <v>1227</v>
      </c>
      <c r="H20" s="3">
        <v>1260</v>
      </c>
      <c r="I20" s="3">
        <v>1350</v>
      </c>
      <c r="J20" s="1"/>
    </row>
    <row r="21" spans="1:10" x14ac:dyDescent="0.25">
      <c r="A21" s="1">
        <v>19</v>
      </c>
      <c r="B21" s="2">
        <v>41839</v>
      </c>
      <c r="C21" s="1" t="s">
        <v>13</v>
      </c>
      <c r="D21" s="1" t="s">
        <v>185</v>
      </c>
      <c r="E21" s="1" t="s">
        <v>210</v>
      </c>
      <c r="F21" s="3">
        <v>1384.35</v>
      </c>
      <c r="G21" s="3">
        <v>1380</v>
      </c>
      <c r="H21" s="3">
        <v>1415</v>
      </c>
      <c r="I21" s="3">
        <v>1525</v>
      </c>
      <c r="J21" s="2">
        <v>42320</v>
      </c>
    </row>
    <row r="22" spans="1:10" x14ac:dyDescent="0.25">
      <c r="A22" s="1">
        <v>20</v>
      </c>
      <c r="B22" s="2">
        <v>41839</v>
      </c>
      <c r="C22" s="1" t="s">
        <v>13</v>
      </c>
      <c r="D22" s="1" t="s">
        <v>199</v>
      </c>
      <c r="E22" s="1" t="s">
        <v>210</v>
      </c>
      <c r="F22" s="3">
        <v>1573.6</v>
      </c>
      <c r="G22" s="3">
        <v>1570</v>
      </c>
      <c r="H22" s="3">
        <v>1600</v>
      </c>
      <c r="I22" s="3">
        <v>1690</v>
      </c>
      <c r="J22" s="2">
        <v>42191</v>
      </c>
    </row>
    <row r="23" spans="1:10" x14ac:dyDescent="0.25">
      <c r="A23" s="1">
        <v>21</v>
      </c>
      <c r="B23" s="2">
        <v>42094</v>
      </c>
      <c r="C23" s="1" t="s">
        <v>13</v>
      </c>
      <c r="D23" s="1" t="s">
        <v>14</v>
      </c>
      <c r="E23" s="1" t="s">
        <v>227</v>
      </c>
      <c r="F23" s="3">
        <v>1782.3309999999999</v>
      </c>
      <c r="G23" s="3">
        <v>1777</v>
      </c>
      <c r="H23" s="3">
        <v>1820</v>
      </c>
      <c r="I23" s="3">
        <v>1990</v>
      </c>
      <c r="J23" s="2">
        <v>42500</v>
      </c>
    </row>
    <row r="24" spans="1:10" x14ac:dyDescent="0.25">
      <c r="A24" s="1">
        <v>22</v>
      </c>
      <c r="B24" s="2">
        <v>42298</v>
      </c>
      <c r="C24" s="1" t="s">
        <v>13</v>
      </c>
      <c r="D24" s="1" t="s">
        <v>14</v>
      </c>
      <c r="E24" s="1" t="s">
        <v>180</v>
      </c>
      <c r="F24" s="3">
        <v>705.10900000000004</v>
      </c>
      <c r="G24" s="4">
        <v>703</v>
      </c>
      <c r="H24" s="4">
        <v>720</v>
      </c>
      <c r="I24" s="4">
        <v>770</v>
      </c>
      <c r="J24" s="2">
        <v>42333</v>
      </c>
    </row>
    <row r="25" spans="1:10" x14ac:dyDescent="0.25">
      <c r="A25" s="1">
        <v>23</v>
      </c>
      <c r="B25" s="2">
        <v>41967</v>
      </c>
      <c r="C25" s="1" t="s">
        <v>13</v>
      </c>
      <c r="D25" s="1" t="s">
        <v>14</v>
      </c>
      <c r="E25" s="1" t="s">
        <v>181</v>
      </c>
      <c r="F25" s="3">
        <v>891.66700000000003</v>
      </c>
      <c r="G25" s="3">
        <v>889</v>
      </c>
      <c r="H25" s="3">
        <v>910</v>
      </c>
      <c r="I25" s="3">
        <v>975</v>
      </c>
      <c r="J25" s="2">
        <v>42641</v>
      </c>
    </row>
    <row r="26" spans="1:10" x14ac:dyDescent="0.25">
      <c r="A26" s="1">
        <v>24</v>
      </c>
      <c r="B26" s="2">
        <v>42295</v>
      </c>
      <c r="C26" s="1" t="s">
        <v>13</v>
      </c>
      <c r="D26" s="1" t="s">
        <v>14</v>
      </c>
      <c r="E26" s="1" t="s">
        <v>182</v>
      </c>
      <c r="F26" s="3">
        <v>901.697</v>
      </c>
      <c r="G26" s="3">
        <v>899</v>
      </c>
      <c r="H26" s="3">
        <v>920</v>
      </c>
      <c r="I26" s="3">
        <v>990</v>
      </c>
      <c r="J26" s="2">
        <v>42443</v>
      </c>
    </row>
    <row r="27" spans="1:10" x14ac:dyDescent="0.25">
      <c r="A27" s="1">
        <v>25</v>
      </c>
      <c r="B27" s="2">
        <v>41955</v>
      </c>
      <c r="C27" s="1" t="s">
        <v>13</v>
      </c>
      <c r="D27" s="1" t="s">
        <v>14</v>
      </c>
      <c r="E27" s="1" t="s">
        <v>189</v>
      </c>
      <c r="F27" s="3">
        <v>1364.08</v>
      </c>
      <c r="G27" s="3">
        <v>1360</v>
      </c>
      <c r="H27" s="3">
        <v>1390</v>
      </c>
      <c r="I27" s="3">
        <v>1490</v>
      </c>
      <c r="J27" s="2"/>
    </row>
    <row r="28" spans="1:10" x14ac:dyDescent="0.25">
      <c r="A28" s="1">
        <v>26</v>
      </c>
      <c r="B28" s="2">
        <v>42488</v>
      </c>
      <c r="C28" s="1" t="s">
        <v>13</v>
      </c>
      <c r="D28" s="1" t="s">
        <v>14</v>
      </c>
      <c r="E28" s="1" t="s">
        <v>190</v>
      </c>
      <c r="F28" s="3">
        <v>1195.576</v>
      </c>
      <c r="G28" s="3">
        <v>1192</v>
      </c>
      <c r="H28" s="3">
        <v>1220</v>
      </c>
      <c r="I28" s="3">
        <v>1300</v>
      </c>
      <c r="J28" s="2"/>
    </row>
    <row r="29" spans="1:10" x14ac:dyDescent="0.25">
      <c r="A29" s="1">
        <v>27</v>
      </c>
      <c r="B29" s="2">
        <v>42243</v>
      </c>
      <c r="C29" s="1" t="s">
        <v>13</v>
      </c>
      <c r="D29" s="1" t="s">
        <v>14</v>
      </c>
      <c r="E29" s="1" t="s">
        <v>183</v>
      </c>
      <c r="F29" s="3">
        <v>1519.5450000000001</v>
      </c>
      <c r="G29" s="3">
        <v>1515</v>
      </c>
      <c r="H29" s="3">
        <v>1550</v>
      </c>
      <c r="I29" s="3">
        <v>1650</v>
      </c>
      <c r="J29" s="2">
        <v>42428</v>
      </c>
    </row>
    <row r="30" spans="1:10" x14ac:dyDescent="0.25">
      <c r="A30" s="1">
        <v>28</v>
      </c>
      <c r="B30" s="2">
        <v>42395</v>
      </c>
      <c r="C30" s="1" t="s">
        <v>13</v>
      </c>
      <c r="D30" s="1" t="s">
        <v>14</v>
      </c>
      <c r="E30" s="1" t="s">
        <v>184</v>
      </c>
      <c r="F30" s="3">
        <v>1460.3679999999999</v>
      </c>
      <c r="G30" s="3">
        <v>1456</v>
      </c>
      <c r="H30" s="3">
        <v>1490</v>
      </c>
      <c r="I30" s="3">
        <v>1590</v>
      </c>
      <c r="J30" s="2">
        <v>42443</v>
      </c>
    </row>
    <row r="31" spans="1:10" x14ac:dyDescent="0.25">
      <c r="A31" s="1">
        <v>29</v>
      </c>
      <c r="B31" s="2">
        <v>42145</v>
      </c>
      <c r="C31" s="1" t="s">
        <v>13</v>
      </c>
      <c r="D31" s="1" t="s">
        <v>14</v>
      </c>
      <c r="E31" s="1" t="s">
        <v>194</v>
      </c>
      <c r="F31" s="3">
        <v>1910.7149999999999</v>
      </c>
      <c r="G31" s="3">
        <v>1905</v>
      </c>
      <c r="H31" s="3">
        <v>1950</v>
      </c>
      <c r="I31" s="3">
        <v>2090</v>
      </c>
      <c r="J31" s="2">
        <v>42478</v>
      </c>
    </row>
    <row r="32" spans="1:10" x14ac:dyDescent="0.25">
      <c r="A32" s="1">
        <v>30</v>
      </c>
      <c r="B32" s="2">
        <v>42348</v>
      </c>
      <c r="C32" s="1" t="s">
        <v>13</v>
      </c>
      <c r="D32" s="1" t="s">
        <v>14</v>
      </c>
      <c r="E32" s="1" t="s">
        <v>196</v>
      </c>
      <c r="F32" s="3">
        <v>2281.8249999999998</v>
      </c>
      <c r="G32" s="3">
        <v>2275</v>
      </c>
      <c r="H32" s="3">
        <v>2330</v>
      </c>
      <c r="I32" s="3">
        <v>2490</v>
      </c>
      <c r="J32" s="2"/>
    </row>
    <row r="33" spans="1:10" x14ac:dyDescent="0.25">
      <c r="A33" s="1">
        <v>31</v>
      </c>
      <c r="B33" s="2">
        <v>42207</v>
      </c>
      <c r="C33" s="1" t="s">
        <v>13</v>
      </c>
      <c r="D33" s="1" t="s">
        <v>14</v>
      </c>
      <c r="E33" s="1" t="s">
        <v>191</v>
      </c>
      <c r="F33" s="3">
        <v>2519.5360000000001</v>
      </c>
      <c r="G33" s="3">
        <v>2512</v>
      </c>
      <c r="H33" s="3">
        <v>2570</v>
      </c>
      <c r="I33" s="3">
        <v>2740</v>
      </c>
      <c r="J33" s="2">
        <v>42380</v>
      </c>
    </row>
    <row r="34" spans="1:10" x14ac:dyDescent="0.25">
      <c r="A34" s="1">
        <v>32</v>
      </c>
      <c r="B34" s="2">
        <v>42501</v>
      </c>
      <c r="C34" s="1" t="s">
        <v>13</v>
      </c>
      <c r="D34" s="1" t="s">
        <v>14</v>
      </c>
      <c r="E34" s="1" t="s">
        <v>192</v>
      </c>
      <c r="F34" s="3">
        <v>2186.54</v>
      </c>
      <c r="G34" s="3">
        <v>2180</v>
      </c>
      <c r="H34" s="3">
        <v>2230</v>
      </c>
      <c r="I34" s="3">
        <v>2390</v>
      </c>
      <c r="J34" s="2"/>
    </row>
    <row r="35" spans="1:10" x14ac:dyDescent="0.25">
      <c r="A35" s="1">
        <v>33</v>
      </c>
      <c r="B35" s="2">
        <v>42415</v>
      </c>
      <c r="C35" s="1" t="s">
        <v>13</v>
      </c>
      <c r="D35" s="1" t="s">
        <v>14</v>
      </c>
      <c r="E35" s="1" t="s">
        <v>193</v>
      </c>
      <c r="F35" s="3">
        <v>2485.4340000000002</v>
      </c>
      <c r="G35" s="3">
        <v>2478</v>
      </c>
      <c r="H35" s="3">
        <v>2535</v>
      </c>
      <c r="I35" s="3">
        <v>2695</v>
      </c>
      <c r="J35" s="2"/>
    </row>
    <row r="36" spans="1:10" x14ac:dyDescent="0.25">
      <c r="A36" s="1">
        <v>34</v>
      </c>
      <c r="B36" s="2">
        <v>42262</v>
      </c>
      <c r="C36" s="1" t="s">
        <v>13</v>
      </c>
      <c r="D36" s="1" t="s">
        <v>14</v>
      </c>
      <c r="E36" s="1" t="s">
        <v>195</v>
      </c>
      <c r="F36" s="3">
        <v>2470.3890000000001</v>
      </c>
      <c r="G36" s="3">
        <v>2463</v>
      </c>
      <c r="H36" s="3">
        <v>2520</v>
      </c>
      <c r="I36" s="3">
        <v>2690</v>
      </c>
      <c r="J36" s="2">
        <v>42459</v>
      </c>
    </row>
    <row r="37" spans="1:10" x14ac:dyDescent="0.25">
      <c r="A37" s="1">
        <v>35</v>
      </c>
      <c r="B37" s="2">
        <v>42229</v>
      </c>
      <c r="C37" s="1" t="s">
        <v>13</v>
      </c>
      <c r="D37" s="1" t="s">
        <v>14</v>
      </c>
      <c r="E37" s="1" t="s">
        <v>197</v>
      </c>
      <c r="F37" s="3">
        <v>3380.11</v>
      </c>
      <c r="G37" s="3">
        <v>3370</v>
      </c>
      <c r="H37" s="3">
        <v>3450</v>
      </c>
      <c r="I37" s="3">
        <v>3690</v>
      </c>
      <c r="J37" s="2">
        <v>42316</v>
      </c>
    </row>
    <row r="38" spans="1:10" x14ac:dyDescent="0.25">
      <c r="A38" s="1">
        <v>36</v>
      </c>
      <c r="B38" s="2">
        <v>42359</v>
      </c>
      <c r="C38" s="1" t="s">
        <v>13</v>
      </c>
      <c r="D38" s="1" t="s">
        <v>14</v>
      </c>
      <c r="E38" s="1" t="s">
        <v>198</v>
      </c>
      <c r="F38" s="3">
        <v>2929.7629999999999</v>
      </c>
      <c r="G38" s="3">
        <v>2921</v>
      </c>
      <c r="H38" s="3">
        <v>2990</v>
      </c>
      <c r="I38" s="3">
        <v>3190</v>
      </c>
      <c r="J38" s="2">
        <v>42443</v>
      </c>
    </row>
    <row r="39" spans="1:10" x14ac:dyDescent="0.25">
      <c r="A39" s="1">
        <v>37</v>
      </c>
      <c r="B39" s="2">
        <v>42385</v>
      </c>
      <c r="C39" s="1" t="s">
        <v>13</v>
      </c>
      <c r="D39" s="1" t="s">
        <v>14</v>
      </c>
      <c r="E39" s="1" t="s">
        <v>201</v>
      </c>
      <c r="F39" s="3">
        <v>9236.6270000000004</v>
      </c>
      <c r="G39" s="3">
        <v>9209</v>
      </c>
      <c r="H39" s="3">
        <v>9420</v>
      </c>
      <c r="I39" s="3">
        <v>9990</v>
      </c>
      <c r="J39" s="2">
        <v>42443</v>
      </c>
    </row>
    <row r="40" spans="1:10" x14ac:dyDescent="0.25">
      <c r="A40" s="1">
        <v>38</v>
      </c>
      <c r="B40" s="2">
        <v>42032</v>
      </c>
      <c r="C40" s="1" t="s">
        <v>13</v>
      </c>
      <c r="D40" s="1" t="s">
        <v>14</v>
      </c>
      <c r="E40" s="1" t="s">
        <v>202</v>
      </c>
      <c r="F40" s="3">
        <v>7351.99</v>
      </c>
      <c r="G40" s="3">
        <v>7330</v>
      </c>
      <c r="H40" s="3">
        <v>7500</v>
      </c>
      <c r="I40" s="3">
        <v>7990</v>
      </c>
      <c r="J40" s="2">
        <v>42485</v>
      </c>
    </row>
    <row r="41" spans="1:10" x14ac:dyDescent="0.25">
      <c r="A41" s="1">
        <v>39</v>
      </c>
      <c r="B41" s="2">
        <v>42318</v>
      </c>
      <c r="C41" s="1" t="s">
        <v>13</v>
      </c>
      <c r="D41" s="1" t="s">
        <v>14</v>
      </c>
      <c r="E41" s="1" t="s">
        <v>203</v>
      </c>
      <c r="F41" s="3">
        <v>8450.2749999999996</v>
      </c>
      <c r="G41" s="3">
        <v>8425</v>
      </c>
      <c r="H41" s="3">
        <v>8620</v>
      </c>
      <c r="I41" s="3">
        <v>9190</v>
      </c>
      <c r="J41" s="2">
        <v>42523</v>
      </c>
    </row>
    <row r="42" spans="1:10" x14ac:dyDescent="0.25">
      <c r="A42" s="1">
        <v>40</v>
      </c>
      <c r="B42" s="2">
        <v>42494</v>
      </c>
      <c r="C42" s="1" t="s">
        <v>13</v>
      </c>
      <c r="D42" s="1" t="s">
        <v>14</v>
      </c>
      <c r="E42" s="1" t="s">
        <v>208</v>
      </c>
      <c r="F42" s="3">
        <v>1039.1079999999999</v>
      </c>
      <c r="G42" s="3">
        <v>1036</v>
      </c>
      <c r="H42" s="3">
        <v>1060</v>
      </c>
      <c r="I42" s="3">
        <v>1150</v>
      </c>
      <c r="J42" s="2">
        <v>42619</v>
      </c>
    </row>
    <row r="43" spans="1:10" x14ac:dyDescent="0.25">
      <c r="A43" s="1">
        <v>41</v>
      </c>
      <c r="B43" s="2">
        <v>42514</v>
      </c>
      <c r="C43" s="1" t="s">
        <v>13</v>
      </c>
      <c r="D43" s="1" t="s">
        <v>14</v>
      </c>
      <c r="E43" s="1" t="s">
        <v>211</v>
      </c>
      <c r="F43" s="3">
        <v>1253.75</v>
      </c>
      <c r="G43" s="3">
        <v>1250</v>
      </c>
      <c r="H43" s="3">
        <v>1280</v>
      </c>
      <c r="I43" s="3">
        <v>1390</v>
      </c>
      <c r="J43" s="2"/>
    </row>
    <row r="44" spans="1:10" x14ac:dyDescent="0.25">
      <c r="A44" s="1">
        <v>42</v>
      </c>
      <c r="B44" s="2">
        <v>42178</v>
      </c>
      <c r="C44" s="1" t="s">
        <v>13</v>
      </c>
      <c r="D44" s="1" t="s">
        <v>14</v>
      </c>
      <c r="E44" s="1" t="s">
        <v>212</v>
      </c>
      <c r="F44" s="3">
        <v>5737.16</v>
      </c>
      <c r="G44" s="3">
        <v>5720</v>
      </c>
      <c r="H44" s="3">
        <v>5850</v>
      </c>
      <c r="I44" s="3">
        <v>6190</v>
      </c>
      <c r="J44" s="2">
        <v>42380</v>
      </c>
    </row>
    <row r="45" spans="1:10" x14ac:dyDescent="0.25">
      <c r="A45" s="1">
        <v>43</v>
      </c>
      <c r="B45" s="2">
        <v>42128</v>
      </c>
      <c r="C45" s="1" t="s">
        <v>13</v>
      </c>
      <c r="D45" s="1" t="s">
        <v>14</v>
      </c>
      <c r="E45" s="1" t="s">
        <v>214</v>
      </c>
      <c r="F45" s="3">
        <v>1373.107</v>
      </c>
      <c r="G45" s="3">
        <v>1369</v>
      </c>
      <c r="H45" s="3">
        <v>1400</v>
      </c>
      <c r="I45" s="3">
        <v>1490</v>
      </c>
      <c r="J45" s="2">
        <v>42425</v>
      </c>
    </row>
    <row r="46" spans="1:10" x14ac:dyDescent="0.25">
      <c r="A46" s="1">
        <v>44</v>
      </c>
      <c r="B46" s="2">
        <v>42179</v>
      </c>
      <c r="C46" s="1" t="s">
        <v>13</v>
      </c>
      <c r="D46" s="1" t="s">
        <v>14</v>
      </c>
      <c r="E46" s="1" t="s">
        <v>216</v>
      </c>
      <c r="F46" s="3">
        <v>7341.96</v>
      </c>
      <c r="G46" s="3">
        <v>7320</v>
      </c>
      <c r="H46" s="3">
        <v>7490</v>
      </c>
      <c r="I46" s="3">
        <v>7990</v>
      </c>
      <c r="J46" s="2">
        <v>42498</v>
      </c>
    </row>
    <row r="47" spans="1:10" x14ac:dyDescent="0.25">
      <c r="A47" s="1">
        <v>45</v>
      </c>
      <c r="B47" s="2">
        <v>42240</v>
      </c>
      <c r="C47" s="1" t="s">
        <v>13</v>
      </c>
      <c r="D47" s="1" t="s">
        <v>14</v>
      </c>
      <c r="E47" s="1" t="s">
        <v>217</v>
      </c>
      <c r="F47" s="3">
        <v>7351.99</v>
      </c>
      <c r="G47" s="3">
        <v>7330</v>
      </c>
      <c r="H47" s="3">
        <v>7500</v>
      </c>
      <c r="I47" s="3">
        <v>7990</v>
      </c>
      <c r="J47" s="2">
        <v>42586</v>
      </c>
    </row>
    <row r="48" spans="1:10" x14ac:dyDescent="0.25">
      <c r="A48" s="1">
        <v>46</v>
      </c>
      <c r="B48" s="2">
        <v>42313</v>
      </c>
      <c r="C48" s="1" t="s">
        <v>13</v>
      </c>
      <c r="D48" s="1" t="s">
        <v>14</v>
      </c>
      <c r="E48" s="1" t="s">
        <v>222</v>
      </c>
      <c r="F48" s="3">
        <v>1920.7449999999999</v>
      </c>
      <c r="G48" s="3">
        <v>1915</v>
      </c>
      <c r="H48" s="3">
        <v>1960</v>
      </c>
      <c r="I48" s="3">
        <v>2090</v>
      </c>
      <c r="J48" s="2"/>
    </row>
    <row r="49" spans="1:10" x14ac:dyDescent="0.25">
      <c r="A49" s="1">
        <v>47</v>
      </c>
      <c r="B49" s="2">
        <v>42137</v>
      </c>
      <c r="C49" s="1" t="s">
        <v>13</v>
      </c>
      <c r="D49" s="1" t="s">
        <v>14</v>
      </c>
      <c r="E49" s="1" t="s">
        <v>223</v>
      </c>
      <c r="F49" s="3">
        <v>2326.96</v>
      </c>
      <c r="G49" s="3">
        <v>2320</v>
      </c>
      <c r="H49" s="3">
        <v>2375</v>
      </c>
      <c r="I49" s="3">
        <v>2550</v>
      </c>
      <c r="J49" s="2"/>
    </row>
    <row r="50" spans="1:10" x14ac:dyDescent="0.25">
      <c r="A50" s="1">
        <v>48</v>
      </c>
      <c r="B50" s="2">
        <v>42117</v>
      </c>
      <c r="C50" s="1" t="s">
        <v>13</v>
      </c>
      <c r="D50" s="1" t="s">
        <v>14</v>
      </c>
      <c r="E50" s="1" t="s">
        <v>224</v>
      </c>
      <c r="F50" s="3">
        <v>2301.8850000000002</v>
      </c>
      <c r="G50" s="3">
        <v>2295</v>
      </c>
      <c r="H50" s="3">
        <v>2340</v>
      </c>
      <c r="I50" s="3">
        <v>2490</v>
      </c>
      <c r="J50" s="2"/>
    </row>
    <row r="51" spans="1:10" x14ac:dyDescent="0.25">
      <c r="A51" s="1">
        <v>49</v>
      </c>
      <c r="B51" s="2">
        <v>42145</v>
      </c>
      <c r="C51" s="1" t="s">
        <v>13</v>
      </c>
      <c r="D51" s="1" t="s">
        <v>14</v>
      </c>
      <c r="E51" s="1" t="s">
        <v>230</v>
      </c>
      <c r="F51" s="3">
        <v>9693.9950000000008</v>
      </c>
      <c r="G51" s="3">
        <v>9665</v>
      </c>
      <c r="H51" s="3">
        <v>9890</v>
      </c>
      <c r="I51" s="3">
        <v>10490</v>
      </c>
      <c r="J51" s="2">
        <v>42352</v>
      </c>
    </row>
    <row r="52" spans="1:10" x14ac:dyDescent="0.25">
      <c r="A52" s="1">
        <v>50</v>
      </c>
      <c r="B52" s="2">
        <v>42116</v>
      </c>
      <c r="C52" s="1" t="s">
        <v>13</v>
      </c>
      <c r="D52" s="1" t="s">
        <v>14</v>
      </c>
      <c r="E52" s="1" t="s">
        <v>226</v>
      </c>
      <c r="F52" s="3">
        <v>1814.4269999999999</v>
      </c>
      <c r="G52" s="3">
        <v>1809</v>
      </c>
      <c r="H52" s="3">
        <v>1850</v>
      </c>
      <c r="I52" s="3">
        <v>1990</v>
      </c>
      <c r="J52" s="2"/>
    </row>
    <row r="53" spans="1:10" x14ac:dyDescent="0.25">
      <c r="A53" s="1">
        <v>51</v>
      </c>
      <c r="B53" s="2">
        <v>42026</v>
      </c>
      <c r="C53" s="1" t="s">
        <v>13</v>
      </c>
      <c r="D53" s="1" t="s">
        <v>14</v>
      </c>
      <c r="E53" s="1" t="s">
        <v>234</v>
      </c>
      <c r="F53" s="3">
        <v>3764.259</v>
      </c>
      <c r="G53" s="3">
        <v>3753</v>
      </c>
      <c r="H53" s="3">
        <v>3840</v>
      </c>
      <c r="I53" s="3">
        <v>4090</v>
      </c>
      <c r="J53" s="2">
        <v>42283</v>
      </c>
    </row>
    <row r="54" spans="1:10" x14ac:dyDescent="0.25">
      <c r="A54" s="1">
        <v>52</v>
      </c>
      <c r="B54" s="2">
        <v>42326</v>
      </c>
      <c r="C54" s="1" t="s">
        <v>13</v>
      </c>
      <c r="D54" s="1" t="s">
        <v>14</v>
      </c>
      <c r="E54" s="1" t="s">
        <v>235</v>
      </c>
      <c r="F54" s="3">
        <v>3365.0650000000001</v>
      </c>
      <c r="G54" s="3">
        <v>3355</v>
      </c>
      <c r="H54" s="3">
        <v>3440</v>
      </c>
      <c r="I54" s="3">
        <v>3690</v>
      </c>
      <c r="J54" s="2">
        <v>42459</v>
      </c>
    </row>
    <row r="55" spans="1:10" x14ac:dyDescent="0.25">
      <c r="A55" s="1">
        <v>53</v>
      </c>
      <c r="B55" s="2">
        <v>42054</v>
      </c>
      <c r="C55" s="1" t="s">
        <v>13</v>
      </c>
      <c r="D55" s="1" t="s">
        <v>14</v>
      </c>
      <c r="E55" s="1" t="s">
        <v>236</v>
      </c>
      <c r="F55" s="3">
        <v>3676.998</v>
      </c>
      <c r="G55" s="3">
        <v>3666</v>
      </c>
      <c r="H55" s="3">
        <v>3750</v>
      </c>
      <c r="I55" s="3">
        <v>3990</v>
      </c>
      <c r="J55" s="2">
        <v>42443</v>
      </c>
    </row>
    <row r="56" spans="1:10" x14ac:dyDescent="0.25">
      <c r="A56" s="1">
        <v>54</v>
      </c>
      <c r="B56" s="2">
        <v>42247</v>
      </c>
      <c r="C56" s="1" t="s">
        <v>13</v>
      </c>
      <c r="D56" s="1" t="s">
        <v>14</v>
      </c>
      <c r="E56" s="1" t="s">
        <v>237</v>
      </c>
      <c r="F56" s="3">
        <v>4502.4669999999996</v>
      </c>
      <c r="G56" s="3">
        <v>4489</v>
      </c>
      <c r="H56" s="3">
        <v>4595</v>
      </c>
      <c r="I56" s="3">
        <v>4890</v>
      </c>
      <c r="J56" s="2"/>
    </row>
    <row r="57" spans="1:10" x14ac:dyDescent="0.25">
      <c r="A57" s="1">
        <v>55</v>
      </c>
      <c r="B57" s="2">
        <v>42547</v>
      </c>
      <c r="C57" s="1" t="s">
        <v>13</v>
      </c>
      <c r="D57" s="1" t="s">
        <v>14</v>
      </c>
      <c r="E57" s="1" t="s">
        <v>238</v>
      </c>
      <c r="F57" s="3">
        <v>3655.9349999999999</v>
      </c>
      <c r="G57" s="3">
        <v>3645</v>
      </c>
      <c r="H57" s="3">
        <v>3730</v>
      </c>
      <c r="I57" s="3">
        <v>3990</v>
      </c>
      <c r="J57" s="2"/>
    </row>
    <row r="58" spans="1:10" x14ac:dyDescent="0.25">
      <c r="A58" s="1">
        <v>56</v>
      </c>
      <c r="B58" s="2">
        <v>42185</v>
      </c>
      <c r="C58" s="1" t="s">
        <v>13</v>
      </c>
      <c r="D58" s="1" t="s">
        <v>14</v>
      </c>
      <c r="E58" s="1" t="s">
        <v>240</v>
      </c>
      <c r="F58" s="3">
        <v>4919.7150000000001</v>
      </c>
      <c r="G58" s="3">
        <v>4905</v>
      </c>
      <c r="H58" s="3">
        <v>5020</v>
      </c>
      <c r="I58" s="3">
        <v>5390</v>
      </c>
      <c r="J58" s="2">
        <v>42228</v>
      </c>
    </row>
    <row r="59" spans="1:10" x14ac:dyDescent="0.25">
      <c r="A59" s="1">
        <v>57</v>
      </c>
      <c r="B59" s="2">
        <v>42277</v>
      </c>
      <c r="C59" s="1" t="s">
        <v>13</v>
      </c>
      <c r="D59" s="1" t="s">
        <v>14</v>
      </c>
      <c r="E59" s="1" t="s">
        <v>241</v>
      </c>
      <c r="F59" s="3">
        <v>5518.5060000000003</v>
      </c>
      <c r="G59" s="3">
        <v>5502</v>
      </c>
      <c r="H59" s="3">
        <v>5630</v>
      </c>
      <c r="I59" s="3">
        <v>5990</v>
      </c>
      <c r="J59" s="2"/>
    </row>
    <row r="60" spans="1:10" x14ac:dyDescent="0.25">
      <c r="A60" s="1">
        <v>58</v>
      </c>
      <c r="B60" s="2">
        <v>42117</v>
      </c>
      <c r="C60" s="1" t="s">
        <v>13</v>
      </c>
      <c r="D60" s="1" t="s">
        <v>14</v>
      </c>
      <c r="E60" s="1" t="s">
        <v>242</v>
      </c>
      <c r="F60" s="3">
        <v>5255.72</v>
      </c>
      <c r="G60" s="3">
        <v>5240</v>
      </c>
      <c r="H60" s="3">
        <v>5360</v>
      </c>
      <c r="I60" s="3">
        <v>5690</v>
      </c>
      <c r="J60" s="2">
        <v>42380</v>
      </c>
    </row>
    <row r="61" spans="1:10" x14ac:dyDescent="0.25">
      <c r="A61" s="1">
        <v>59</v>
      </c>
      <c r="B61" s="2">
        <v>42131</v>
      </c>
      <c r="C61" s="1" t="s">
        <v>13</v>
      </c>
      <c r="D61" s="1" t="s">
        <v>14</v>
      </c>
      <c r="E61" s="1" t="s">
        <v>243</v>
      </c>
      <c r="F61" s="3">
        <v>5806.3670000000002</v>
      </c>
      <c r="G61" s="3">
        <v>5789</v>
      </c>
      <c r="H61" s="3">
        <v>5920</v>
      </c>
      <c r="I61" s="3">
        <v>6290</v>
      </c>
      <c r="J61" s="2">
        <v>42459</v>
      </c>
    </row>
    <row r="62" spans="1:10" x14ac:dyDescent="0.25">
      <c r="A62" s="1">
        <v>60</v>
      </c>
      <c r="B62" s="2">
        <v>41935</v>
      </c>
      <c r="C62" s="1" t="s">
        <v>13</v>
      </c>
      <c r="D62" s="1" t="s">
        <v>14</v>
      </c>
      <c r="E62" s="1" t="s">
        <v>245</v>
      </c>
      <c r="F62" s="3">
        <v>6618.7969999999996</v>
      </c>
      <c r="G62" s="3">
        <v>6599</v>
      </c>
      <c r="H62" s="3">
        <v>6750</v>
      </c>
      <c r="I62" s="3">
        <v>7190</v>
      </c>
      <c r="J62" s="2">
        <v>42316</v>
      </c>
    </row>
    <row r="63" spans="1:10" x14ac:dyDescent="0.25">
      <c r="A63" s="1">
        <v>61</v>
      </c>
      <c r="B63" s="2">
        <v>42263</v>
      </c>
      <c r="C63" s="1" t="s">
        <v>13</v>
      </c>
      <c r="D63" s="1" t="s">
        <v>14</v>
      </c>
      <c r="E63" s="1" t="s">
        <v>246</v>
      </c>
      <c r="F63" s="3">
        <v>11188.465</v>
      </c>
      <c r="G63" s="3">
        <v>11155</v>
      </c>
      <c r="H63" s="3">
        <v>11410</v>
      </c>
      <c r="I63" s="3">
        <v>11990</v>
      </c>
      <c r="J63" s="2">
        <v>42380</v>
      </c>
    </row>
    <row r="64" spans="1:10" x14ac:dyDescent="0.25">
      <c r="A64" s="1">
        <v>62</v>
      </c>
      <c r="B64" s="2">
        <v>42177</v>
      </c>
      <c r="C64" s="1" t="s">
        <v>13</v>
      </c>
      <c r="D64" s="1" t="s">
        <v>14</v>
      </c>
      <c r="E64" s="1" t="s">
        <v>247</v>
      </c>
      <c r="F64" s="3">
        <v>11103.21</v>
      </c>
      <c r="G64" s="3">
        <v>11070</v>
      </c>
      <c r="H64" s="3">
        <v>11320</v>
      </c>
      <c r="I64" s="3">
        <v>11890</v>
      </c>
      <c r="J64" s="2">
        <v>42380</v>
      </c>
    </row>
    <row r="65" spans="1:10" x14ac:dyDescent="0.25">
      <c r="A65" s="1">
        <v>63</v>
      </c>
      <c r="B65" s="2">
        <v>42240</v>
      </c>
      <c r="C65" s="1" t="s">
        <v>13</v>
      </c>
      <c r="D65" s="1" t="s">
        <v>14</v>
      </c>
      <c r="E65" s="1" t="s">
        <v>225</v>
      </c>
      <c r="F65" s="3">
        <v>7798.3249999999998</v>
      </c>
      <c r="G65" s="3">
        <v>7775</v>
      </c>
      <c r="H65" s="3">
        <v>7950</v>
      </c>
      <c r="I65" s="3">
        <v>8390</v>
      </c>
      <c r="J65" s="2">
        <v>42380</v>
      </c>
    </row>
    <row r="66" spans="1:10" x14ac:dyDescent="0.25">
      <c r="A66" s="1">
        <v>64</v>
      </c>
      <c r="B66" s="2">
        <v>42240</v>
      </c>
      <c r="C66" s="1" t="s">
        <v>167</v>
      </c>
      <c r="D66" s="1" t="s">
        <v>14</v>
      </c>
      <c r="E66" s="1" t="s">
        <v>221</v>
      </c>
      <c r="F66" s="3">
        <v>14021.94</v>
      </c>
      <c r="G66" s="3">
        <v>13980</v>
      </c>
      <c r="H66" s="3">
        <v>14290</v>
      </c>
      <c r="I66" s="3">
        <v>14990</v>
      </c>
      <c r="J66" s="2">
        <v>42380</v>
      </c>
    </row>
    <row r="67" spans="1:10" x14ac:dyDescent="0.25">
      <c r="A67" s="1">
        <v>65</v>
      </c>
      <c r="B67" s="2">
        <v>42320</v>
      </c>
      <c r="C67" s="1" t="s">
        <v>13</v>
      </c>
      <c r="D67" s="1" t="s">
        <v>14</v>
      </c>
      <c r="E67" s="1" t="s">
        <v>187</v>
      </c>
      <c r="F67" s="3">
        <v>1136.835</v>
      </c>
      <c r="G67" s="3">
        <v>1134</v>
      </c>
      <c r="H67" s="3">
        <v>1160</v>
      </c>
      <c r="I67" s="3">
        <v>1240</v>
      </c>
      <c r="J67" s="2"/>
    </row>
    <row r="68" spans="1:10" x14ac:dyDescent="0.25">
      <c r="A68" s="1">
        <v>66</v>
      </c>
      <c r="B68" s="2">
        <v>42134</v>
      </c>
      <c r="C68" s="1" t="s">
        <v>13</v>
      </c>
      <c r="D68" s="1" t="s">
        <v>14</v>
      </c>
      <c r="E68" s="1" t="s">
        <v>188</v>
      </c>
      <c r="F68" s="3">
        <v>1057.6375</v>
      </c>
      <c r="G68" s="3">
        <v>1055</v>
      </c>
      <c r="H68" s="3">
        <v>1080</v>
      </c>
      <c r="I68" s="3">
        <v>1150</v>
      </c>
      <c r="J68" s="2">
        <v>42443</v>
      </c>
    </row>
    <row r="69" spans="1:10" x14ac:dyDescent="0.25">
      <c r="A69" s="1">
        <v>67</v>
      </c>
      <c r="B69" s="2">
        <v>42324</v>
      </c>
      <c r="C69" s="1" t="s">
        <v>13</v>
      </c>
      <c r="D69" s="1" t="s">
        <v>14</v>
      </c>
      <c r="E69" s="1" t="s">
        <v>200</v>
      </c>
      <c r="F69" s="3">
        <v>5428.5375000000004</v>
      </c>
      <c r="G69" s="3">
        <v>5415</v>
      </c>
      <c r="H69" s="3">
        <v>5540</v>
      </c>
      <c r="I69" s="3">
        <v>5990</v>
      </c>
      <c r="J69" s="2">
        <v>42746</v>
      </c>
    </row>
    <row r="70" spans="1:10" x14ac:dyDescent="0.25">
      <c r="A70" s="1">
        <v>68</v>
      </c>
      <c r="B70" s="2">
        <v>42494</v>
      </c>
      <c r="C70" s="1" t="s">
        <v>13</v>
      </c>
      <c r="D70" s="1" t="s">
        <v>14</v>
      </c>
      <c r="E70" s="1" t="s">
        <v>204</v>
      </c>
      <c r="F70" s="3">
        <v>7042.5625</v>
      </c>
      <c r="G70" s="3">
        <v>7025</v>
      </c>
      <c r="H70" s="3">
        <v>7190</v>
      </c>
      <c r="I70" s="3">
        <v>7690</v>
      </c>
      <c r="J70" s="2">
        <v>42746</v>
      </c>
    </row>
    <row r="71" spans="1:10" x14ac:dyDescent="0.25">
      <c r="A71" s="1">
        <v>69</v>
      </c>
      <c r="B71" s="2">
        <v>42541</v>
      </c>
      <c r="C71" s="1" t="s">
        <v>13</v>
      </c>
      <c r="D71" s="1" t="s">
        <v>14</v>
      </c>
      <c r="E71" s="1" t="s">
        <v>205</v>
      </c>
      <c r="F71" s="3">
        <v>7729.2749999999996</v>
      </c>
      <c r="G71" s="3">
        <v>7710</v>
      </c>
      <c r="H71" s="3">
        <v>7890</v>
      </c>
      <c r="I71" s="3">
        <v>8490</v>
      </c>
      <c r="J71" s="2">
        <v>42746</v>
      </c>
    </row>
    <row r="72" spans="1:10" x14ac:dyDescent="0.25">
      <c r="A72" s="1">
        <v>70</v>
      </c>
      <c r="B72" s="2">
        <v>42225</v>
      </c>
      <c r="C72" s="1" t="s">
        <v>13</v>
      </c>
      <c r="D72" s="1" t="s">
        <v>14</v>
      </c>
      <c r="E72" s="1" t="s">
        <v>209</v>
      </c>
      <c r="F72" s="3">
        <v>1145.8575000000001</v>
      </c>
      <c r="G72" s="3">
        <v>1143</v>
      </c>
      <c r="H72" s="3">
        <v>1170</v>
      </c>
      <c r="I72" s="3">
        <v>1250</v>
      </c>
      <c r="J72" s="2">
        <v>42498</v>
      </c>
    </row>
    <row r="73" spans="1:10" x14ac:dyDescent="0.25">
      <c r="A73" s="1">
        <v>71</v>
      </c>
      <c r="B73" s="2">
        <v>42582</v>
      </c>
      <c r="C73" s="1" t="s">
        <v>13</v>
      </c>
      <c r="D73" s="1" t="s">
        <v>14</v>
      </c>
      <c r="E73" s="1" t="s">
        <v>215</v>
      </c>
      <c r="F73" s="3">
        <v>1322.2974999999999</v>
      </c>
      <c r="G73" s="3">
        <v>1319</v>
      </c>
      <c r="H73" s="3">
        <v>1350</v>
      </c>
      <c r="I73" s="3">
        <v>1450</v>
      </c>
      <c r="J73" s="2"/>
    </row>
    <row r="74" spans="1:10" x14ac:dyDescent="0.25">
      <c r="A74" s="1">
        <v>72</v>
      </c>
      <c r="B74" s="2">
        <v>42313</v>
      </c>
      <c r="C74" s="1" t="s">
        <v>13</v>
      </c>
      <c r="D74" s="1" t="s">
        <v>14</v>
      </c>
      <c r="E74" s="1" t="s">
        <v>213</v>
      </c>
      <c r="F74" s="3">
        <v>1734.325</v>
      </c>
      <c r="G74" s="3">
        <v>1730</v>
      </c>
      <c r="H74" s="3">
        <v>1770</v>
      </c>
      <c r="I74" s="3">
        <v>1890</v>
      </c>
      <c r="J74" s="2"/>
    </row>
    <row r="75" spans="1:10" x14ac:dyDescent="0.25">
      <c r="A75" s="1">
        <v>73</v>
      </c>
      <c r="B75" s="2">
        <v>42529</v>
      </c>
      <c r="C75" s="1" t="s">
        <v>13</v>
      </c>
      <c r="D75" s="1" t="s">
        <v>14</v>
      </c>
      <c r="E75" s="1" t="s">
        <v>232</v>
      </c>
      <c r="F75" s="3">
        <v>5473.65</v>
      </c>
      <c r="G75" s="3">
        <v>5460</v>
      </c>
      <c r="H75" s="3">
        <v>5590</v>
      </c>
      <c r="I75" s="3">
        <v>5990</v>
      </c>
      <c r="J75" s="2"/>
    </row>
    <row r="76" spans="1:10" x14ac:dyDescent="0.25">
      <c r="A76" s="1">
        <v>74</v>
      </c>
      <c r="B76" s="2">
        <v>42404</v>
      </c>
      <c r="C76" s="1" t="s">
        <v>13</v>
      </c>
      <c r="D76" s="1" t="s">
        <v>14</v>
      </c>
      <c r="E76" s="1" t="s">
        <v>228</v>
      </c>
      <c r="F76" s="3">
        <v>5022.5249999999996</v>
      </c>
      <c r="G76" s="3">
        <v>5010</v>
      </c>
      <c r="H76" s="3">
        <v>5130</v>
      </c>
      <c r="I76" s="3">
        <v>5490</v>
      </c>
      <c r="J76" s="2">
        <v>42708</v>
      </c>
    </row>
    <row r="77" spans="1:10" x14ac:dyDescent="0.25">
      <c r="A77" s="1">
        <v>75</v>
      </c>
      <c r="B77" s="2">
        <v>41888</v>
      </c>
      <c r="C77" s="1" t="s">
        <v>13</v>
      </c>
      <c r="D77" s="1" t="s">
        <v>14</v>
      </c>
      <c r="E77" s="1" t="s">
        <v>229</v>
      </c>
      <c r="F77" s="3">
        <v>7869.625</v>
      </c>
      <c r="G77" s="3">
        <v>7850</v>
      </c>
      <c r="H77" s="3">
        <v>8010</v>
      </c>
      <c r="I77" s="3">
        <v>8490</v>
      </c>
      <c r="J77" s="2"/>
    </row>
    <row r="78" spans="1:10" x14ac:dyDescent="0.25">
      <c r="A78" s="1">
        <v>76</v>
      </c>
      <c r="B78" s="2">
        <v>42396</v>
      </c>
      <c r="C78" s="1" t="s">
        <v>13</v>
      </c>
      <c r="D78" s="1" t="s">
        <v>14</v>
      </c>
      <c r="E78" s="1" t="s">
        <v>231</v>
      </c>
      <c r="F78" s="3">
        <v>1381.4449999999999</v>
      </c>
      <c r="G78" s="3">
        <v>1378</v>
      </c>
      <c r="H78" s="3">
        <v>1410</v>
      </c>
      <c r="I78" s="3">
        <v>1500</v>
      </c>
      <c r="J78" s="2">
        <v>42443</v>
      </c>
    </row>
    <row r="79" spans="1:10" x14ac:dyDescent="0.25">
      <c r="A79" s="1">
        <v>77</v>
      </c>
      <c r="B79" s="2">
        <v>42397</v>
      </c>
      <c r="C79" s="1" t="s">
        <v>13</v>
      </c>
      <c r="D79" s="1" t="s">
        <v>14</v>
      </c>
      <c r="E79" s="1" t="s">
        <v>239</v>
      </c>
      <c r="F79" s="3">
        <v>4210.5</v>
      </c>
      <c r="G79" s="3">
        <v>4200</v>
      </c>
      <c r="H79" s="3">
        <v>4300</v>
      </c>
      <c r="I79" s="3">
        <v>4590</v>
      </c>
      <c r="J79" s="2">
        <v>42498</v>
      </c>
    </row>
    <row r="80" spans="1:10" x14ac:dyDescent="0.25">
      <c r="A80" s="1">
        <v>78</v>
      </c>
      <c r="B80" s="2">
        <v>42395</v>
      </c>
      <c r="C80" s="1" t="s">
        <v>13</v>
      </c>
      <c r="D80" s="1" t="s">
        <v>14</v>
      </c>
      <c r="E80" s="1" t="s">
        <v>244</v>
      </c>
      <c r="F80" s="3">
        <v>4997.4624999999996</v>
      </c>
      <c r="G80" s="3">
        <v>4985</v>
      </c>
      <c r="H80" s="3">
        <v>5100</v>
      </c>
      <c r="I80" s="3">
        <v>5490</v>
      </c>
      <c r="J80" s="2">
        <v>42746</v>
      </c>
    </row>
    <row r="81" spans="1:10" x14ac:dyDescent="0.25">
      <c r="A81" s="1">
        <v>79</v>
      </c>
      <c r="B81" s="2">
        <v>42509</v>
      </c>
      <c r="C81" s="1" t="s">
        <v>13</v>
      </c>
      <c r="D81" s="1" t="s">
        <v>14</v>
      </c>
      <c r="E81" s="1" t="s">
        <v>233</v>
      </c>
      <c r="F81" s="3">
        <v>5017.5124999999998</v>
      </c>
      <c r="G81" s="3">
        <v>5005</v>
      </c>
      <c r="H81" s="3">
        <v>5120</v>
      </c>
      <c r="I81" s="3">
        <v>5490</v>
      </c>
      <c r="J81" s="2"/>
    </row>
    <row r="82" spans="1:10" x14ac:dyDescent="0.25">
      <c r="A82" s="1">
        <v>80</v>
      </c>
      <c r="B82" s="2">
        <v>42549</v>
      </c>
      <c r="C82" s="1" t="s">
        <v>13</v>
      </c>
      <c r="D82" s="1" t="s">
        <v>14</v>
      </c>
      <c r="E82" s="1" t="s">
        <v>248</v>
      </c>
      <c r="F82" s="3">
        <v>9588.9125000000004</v>
      </c>
      <c r="G82" s="3">
        <v>9565</v>
      </c>
      <c r="H82" s="3">
        <v>9790</v>
      </c>
      <c r="I82" s="3">
        <v>10490</v>
      </c>
      <c r="J82" s="2">
        <v>42845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Running Models</vt:lpstr>
      <vt:lpstr>Old Models</vt:lpstr>
      <vt:lpstr>Old 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2020-02-27T06:13:29Z</dcterms:modified>
</cp:coreProperties>
</file>