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Target vs. Achv" sheetId="1" r:id="rId1"/>
    <sheet name="Model wise Achv" sheetId="2" r:id="rId2"/>
  </sheets>
  <definedNames>
    <definedName name="_xlnm._FilterDatabase" localSheetId="1" hidden="1">'Model wise Achv'!$A$4:$Y$226</definedName>
    <definedName name="_xlnm._FilterDatabase" localSheetId="0" hidden="1">'Target vs. Achv'!$A$4:$M$226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/>
  <c r="W2"/>
  <c r="U2"/>
  <c r="T2"/>
  <c r="R2"/>
  <c r="Q2"/>
  <c r="O2"/>
  <c r="N2"/>
  <c r="L2"/>
  <c r="K2"/>
  <c r="I2"/>
  <c r="H2"/>
  <c r="N2" i="1"/>
  <c r="M2"/>
  <c r="L2"/>
  <c r="J2"/>
  <c r="K2" s="1"/>
  <c r="I2"/>
  <c r="C1"/>
  <c r="S2" i="2" l="1"/>
  <c r="J2"/>
  <c r="P2"/>
  <c r="V2"/>
  <c r="M2"/>
  <c r="Y2"/>
  <c r="O2" i="1"/>
</calcChain>
</file>

<file path=xl/sharedStrings.xml><?xml version="1.0" encoding="utf-8"?>
<sst xmlns="http://schemas.openxmlformats.org/spreadsheetml/2006/main" count="3156" uniqueCount="501">
  <si>
    <t>Day Passed</t>
  </si>
  <si>
    <t>Feb'20 Achievement Status</t>
  </si>
  <si>
    <t>Retail ID</t>
  </si>
  <si>
    <t>Retail Name</t>
  </si>
  <si>
    <t>Dealer</t>
  </si>
  <si>
    <t>Zone</t>
  </si>
  <si>
    <t>Region</t>
  </si>
  <si>
    <t>RT Cat</t>
  </si>
  <si>
    <t>Cap Imposed</t>
  </si>
  <si>
    <t>Status</t>
  </si>
  <si>
    <t>Feb'20 Target</t>
  </si>
  <si>
    <t>Feb Achv_IMEI</t>
  </si>
  <si>
    <t>Achv %</t>
  </si>
  <si>
    <t>Feb Achv_Sales entry</t>
  </si>
  <si>
    <t>Gap IMEI vs. Entry</t>
  </si>
  <si>
    <t xml:space="preserve">IMEI Value Forecast </t>
  </si>
  <si>
    <t>Forecast %</t>
  </si>
  <si>
    <t>EO</t>
  </si>
  <si>
    <t>Constant</t>
  </si>
  <si>
    <t>SIS</t>
  </si>
  <si>
    <t>Emerging</t>
  </si>
  <si>
    <t>Alif Telecom</t>
  </si>
  <si>
    <t>Mobile Dot Com</t>
  </si>
  <si>
    <t>Mim Telecom</t>
  </si>
  <si>
    <t>SIS-economy</t>
  </si>
  <si>
    <t>Arif Telecom</t>
  </si>
  <si>
    <t>One Telecom</t>
  </si>
  <si>
    <t>Dhaka Telecom</t>
  </si>
  <si>
    <t>Shahin Telecom</t>
  </si>
  <si>
    <t>Mobile Point</t>
  </si>
  <si>
    <t>Mobile Corner</t>
  </si>
  <si>
    <t>Ma Telecom</t>
  </si>
  <si>
    <t>Anwar Telecom</t>
  </si>
  <si>
    <t>Faysal Telecom</t>
  </si>
  <si>
    <t>S.S Telecom</t>
  </si>
  <si>
    <t>Sheikh Telecom</t>
  </si>
  <si>
    <t>Anik Telecom</t>
  </si>
  <si>
    <t>Raju Telecom</t>
  </si>
  <si>
    <t>Mobile Clinic</t>
  </si>
  <si>
    <t>Forid Telecom</t>
  </si>
  <si>
    <t>RET-08303</t>
  </si>
  <si>
    <t>M/S Chowdhury Enterprise</t>
  </si>
  <si>
    <t>Gaibandha</t>
  </si>
  <si>
    <t>Northern</t>
  </si>
  <si>
    <t>RET-08678</t>
  </si>
  <si>
    <t>Hello Rajshahi</t>
  </si>
  <si>
    <t>Rajshahi</t>
  </si>
  <si>
    <t>RET-09787</t>
  </si>
  <si>
    <t>Sraboni Electronics</t>
  </si>
  <si>
    <t>Mobile Collection &amp; Ghori Ghor</t>
  </si>
  <si>
    <t>Bogra</t>
  </si>
  <si>
    <t>RET-09827</t>
  </si>
  <si>
    <t>Picture Palace</t>
  </si>
  <si>
    <t>RET-09878</t>
  </si>
  <si>
    <t>Self Point</t>
  </si>
  <si>
    <t>RET-09763</t>
  </si>
  <si>
    <t>RET-33300</t>
  </si>
  <si>
    <t>Kazi Telecom</t>
  </si>
  <si>
    <t>RET-09778</t>
  </si>
  <si>
    <t>Mobile Collection &amp; Ghorighor</t>
  </si>
  <si>
    <t>RET-09956</t>
  </si>
  <si>
    <t>Sristy Telecom</t>
  </si>
  <si>
    <t>New Sarker Electronics</t>
  </si>
  <si>
    <t>RET-09803</t>
  </si>
  <si>
    <t>Dipu Mobile Center</t>
  </si>
  <si>
    <t>RET-20645</t>
  </si>
  <si>
    <t>Mobile 4U</t>
  </si>
  <si>
    <t>RET-09881</t>
  </si>
  <si>
    <t>S.S. Telecom</t>
  </si>
  <si>
    <t>RET-26128</t>
  </si>
  <si>
    <t>Sarker Smart Gallery</t>
  </si>
  <si>
    <t>RET-09962</t>
  </si>
  <si>
    <t>Sarker Mobile</t>
  </si>
  <si>
    <t>RET-08237</t>
  </si>
  <si>
    <t>Jaman Telecom</t>
  </si>
  <si>
    <t>Hello Naogaon</t>
  </si>
  <si>
    <t>RET-12216</t>
  </si>
  <si>
    <t>Ratul Mobile Plus</t>
  </si>
  <si>
    <t>RET-08096</t>
  </si>
  <si>
    <t>Manik Electronics</t>
  </si>
  <si>
    <t>RET-08307</t>
  </si>
  <si>
    <t>Sharika Telecom</t>
  </si>
  <si>
    <t>RET-08361</t>
  </si>
  <si>
    <t>Irin Telecom</t>
  </si>
  <si>
    <t>RET-07858</t>
  </si>
  <si>
    <t>Tuhin Mobile center</t>
  </si>
  <si>
    <t>Mugdho Corporation</t>
  </si>
  <si>
    <t>RET-07856</t>
  </si>
  <si>
    <t>Desh Telecom</t>
  </si>
  <si>
    <t>RET-29330</t>
  </si>
  <si>
    <t>Natore Telecom</t>
  </si>
  <si>
    <t>RET-07843</t>
  </si>
  <si>
    <t>Jilani Mobile Center</t>
  </si>
  <si>
    <t>RET-18552</t>
  </si>
  <si>
    <t>Rose Mobile Point</t>
  </si>
  <si>
    <t>RET-07837</t>
  </si>
  <si>
    <t>Touch Electronics</t>
  </si>
  <si>
    <t>Swastidip Enterprise</t>
  </si>
  <si>
    <t>Pabna</t>
  </si>
  <si>
    <t>RET-07741</t>
  </si>
  <si>
    <t>Sony Electronics</t>
  </si>
  <si>
    <t>Tulip Distribution</t>
  </si>
  <si>
    <t>RET-07676</t>
  </si>
  <si>
    <t>Sonali Telecom</t>
  </si>
  <si>
    <t>RET-11716</t>
  </si>
  <si>
    <t>Taim Electornics</t>
  </si>
  <si>
    <t>RET-25433</t>
  </si>
  <si>
    <t>Ariyan Telecom</t>
  </si>
  <si>
    <t>RET-07686</t>
  </si>
  <si>
    <t>Grameen Mobile Phone</t>
  </si>
  <si>
    <t>RET-07685</t>
  </si>
  <si>
    <t>RET-08835</t>
  </si>
  <si>
    <t>One 2 One</t>
  </si>
  <si>
    <t>Haque Enterprise</t>
  </si>
  <si>
    <t>RET-08866</t>
  </si>
  <si>
    <t>Khan Mobile Point</t>
  </si>
  <si>
    <t>RET-08842</t>
  </si>
  <si>
    <t>RET-12961</t>
  </si>
  <si>
    <t>Saju Telecom</t>
  </si>
  <si>
    <t>RET-08605</t>
  </si>
  <si>
    <t>Padma Mobile</t>
  </si>
  <si>
    <t>RET-12959</t>
  </si>
  <si>
    <t>Nayem Telecom</t>
  </si>
  <si>
    <t>RET-08632</t>
  </si>
  <si>
    <t>Muna Mobile Plus</t>
  </si>
  <si>
    <t>RET-08697</t>
  </si>
  <si>
    <t>RET-08680</t>
  </si>
  <si>
    <t>RET-21937</t>
  </si>
  <si>
    <t>Mobile World</t>
  </si>
  <si>
    <t>RET-08755</t>
  </si>
  <si>
    <t>Shapla Telecom</t>
  </si>
  <si>
    <t>RET-08762</t>
  </si>
  <si>
    <t>RET-08600</t>
  </si>
  <si>
    <t>RET-12345</t>
  </si>
  <si>
    <t>Jamuna telecom</t>
  </si>
  <si>
    <t>Sarkar Telecom* Sirajgonj</t>
  </si>
  <si>
    <t>RET-08019</t>
  </si>
  <si>
    <t>Asif Telecom</t>
  </si>
  <si>
    <t>RET-07968</t>
  </si>
  <si>
    <t>Prio Computer &amp; Mobile Corner</t>
  </si>
  <si>
    <t>RET-20457</t>
  </si>
  <si>
    <t>Lemon Electronics</t>
  </si>
  <si>
    <t>RET-07997</t>
  </si>
  <si>
    <t>Jewel Mobile Corner</t>
  </si>
  <si>
    <t>RET-07986</t>
  </si>
  <si>
    <t>Mobile Mela</t>
  </si>
  <si>
    <t>Satata Enterprise</t>
  </si>
  <si>
    <t>RET-07985</t>
  </si>
  <si>
    <t>Chantara Telecom</t>
  </si>
  <si>
    <t>RET-14710</t>
  </si>
  <si>
    <t>RET-09796</t>
  </si>
  <si>
    <t>Priti Telecom</t>
  </si>
  <si>
    <t>RET-17781</t>
  </si>
  <si>
    <t>Dutta Electronics And Mobile Zone</t>
  </si>
  <si>
    <t xml:space="preserve">  Hello Naogaon</t>
  </si>
  <si>
    <t>RET-08308</t>
  </si>
  <si>
    <t>Mahbub Traders</t>
  </si>
  <si>
    <t>RET-08353</t>
  </si>
  <si>
    <t>Roni Bekary</t>
  </si>
  <si>
    <t>RET-08334</t>
  </si>
  <si>
    <t>Naz Telecom</t>
  </si>
  <si>
    <t>RET-07918</t>
  </si>
  <si>
    <t>Dighi Telecom</t>
  </si>
  <si>
    <t>RET-11720</t>
  </si>
  <si>
    <t>Tanvir Telecom</t>
  </si>
  <si>
    <t>RET-12105</t>
  </si>
  <si>
    <t>Nur Electronics</t>
  </si>
  <si>
    <t>RET-08900</t>
  </si>
  <si>
    <t>Arafat Telecom</t>
  </si>
  <si>
    <t>RET-12369</t>
  </si>
  <si>
    <t>Hello Mobile</t>
  </si>
  <si>
    <t>RET-12955</t>
  </si>
  <si>
    <t>Trisha Telecom</t>
  </si>
  <si>
    <t>RET-14703</t>
  </si>
  <si>
    <t>Chumki Telecom-2</t>
  </si>
  <si>
    <t>RET-07980</t>
  </si>
  <si>
    <t>Hello Ullahapara</t>
  </si>
  <si>
    <t>RET-16312</t>
  </si>
  <si>
    <t>Shohel Telecom</t>
  </si>
  <si>
    <t>RET-25050</t>
  </si>
  <si>
    <t>Obaidullah Telecom</t>
  </si>
  <si>
    <t>Sarkar Telecom, Sirajgonj</t>
  </si>
  <si>
    <t>RET-20077</t>
  </si>
  <si>
    <t>Mahbub Telecom</t>
  </si>
  <si>
    <t>RET-25233</t>
  </si>
  <si>
    <t>Tasnim Telecom</t>
  </si>
  <si>
    <t>RET-08066</t>
  </si>
  <si>
    <t>Sofi Electronics</t>
  </si>
  <si>
    <t>RET-28909</t>
  </si>
  <si>
    <t>Yamin Traders</t>
  </si>
  <si>
    <t>RET-33547</t>
  </si>
  <si>
    <t>S P Smart Mobile Zone</t>
  </si>
  <si>
    <t>RET-28675</t>
  </si>
  <si>
    <t>RET-22405</t>
  </si>
  <si>
    <t>S.L Telecom</t>
  </si>
  <si>
    <t>RET-24909</t>
  </si>
  <si>
    <t>Jonota Mobile</t>
  </si>
  <si>
    <t>RET-09911</t>
  </si>
  <si>
    <t>Singapur Telecom</t>
  </si>
  <si>
    <t>RET-09799</t>
  </si>
  <si>
    <t>Nodi Enterprise</t>
  </si>
  <si>
    <t>RET-20597</t>
  </si>
  <si>
    <t>Doi Vai Telecom</t>
  </si>
  <si>
    <t>RET-24663</t>
  </si>
  <si>
    <t>Fair showroom</t>
  </si>
  <si>
    <t>Paul Telecom</t>
  </si>
  <si>
    <t>Nilphamary</t>
  </si>
  <si>
    <t>RET-10004</t>
  </si>
  <si>
    <t>Maria Mobile Palace</t>
  </si>
  <si>
    <t>Pacific Electronics</t>
  </si>
  <si>
    <t>RET-21875</t>
  </si>
  <si>
    <t>New Multimedia &amp; Mobile</t>
  </si>
  <si>
    <t>World Media</t>
  </si>
  <si>
    <t>Rangpur</t>
  </si>
  <si>
    <t>RET-09064</t>
  </si>
  <si>
    <t>Zerin Telecom</t>
  </si>
  <si>
    <t>RET-09068</t>
  </si>
  <si>
    <t>Feroz Telecom</t>
  </si>
  <si>
    <t>RET-30062</t>
  </si>
  <si>
    <t>Symphony Express</t>
  </si>
  <si>
    <t>Missing Link Trade and Distribution</t>
  </si>
  <si>
    <t>RET-15405</t>
  </si>
  <si>
    <t>Jewel Telecom-2</t>
  </si>
  <si>
    <t>Tarek &amp; Brothers</t>
  </si>
  <si>
    <t>RET-08970</t>
  </si>
  <si>
    <t>Desha Telecom-1</t>
  </si>
  <si>
    <t>RET-09386</t>
  </si>
  <si>
    <t>Tithi Mobile Sales &amp; Service Centre</t>
  </si>
  <si>
    <t>Shahil Distribution</t>
  </si>
  <si>
    <t>Thakurgoan</t>
  </si>
  <si>
    <t>RET-08926</t>
  </si>
  <si>
    <t>SB Telecom</t>
  </si>
  <si>
    <t>RET-09968</t>
  </si>
  <si>
    <t>Arafa Telecom</t>
  </si>
  <si>
    <t>Pacific Electronics-2</t>
  </si>
  <si>
    <t>RET-09146</t>
  </si>
  <si>
    <t>Silk Silver</t>
  </si>
  <si>
    <t>M/S. Sky Tel</t>
  </si>
  <si>
    <t>RET-09186</t>
  </si>
  <si>
    <t>Janoni Electronices</t>
  </si>
  <si>
    <t>M/S. Nodi Nishat Enterprise</t>
  </si>
  <si>
    <t>RET-27453</t>
  </si>
  <si>
    <t>Discovery Plus</t>
  </si>
  <si>
    <t>RET-09740</t>
  </si>
  <si>
    <t xml:space="preserve">Mayajal </t>
  </si>
  <si>
    <t>RET-09268</t>
  </si>
  <si>
    <t>Bandhan Telecom</t>
  </si>
  <si>
    <t>RET-09667</t>
  </si>
  <si>
    <t>Maa Media</t>
  </si>
  <si>
    <t>RET-09104</t>
  </si>
  <si>
    <t>Business Link</t>
  </si>
  <si>
    <t>RET-09614</t>
  </si>
  <si>
    <t>Shakil Telecom</t>
  </si>
  <si>
    <t>Swaranika  Enterprise</t>
  </si>
  <si>
    <t>RET-18439</t>
  </si>
  <si>
    <t>Hasif Mobile Shop</t>
  </si>
  <si>
    <t>RET-08935</t>
  </si>
  <si>
    <t>Zahan Telecom</t>
  </si>
  <si>
    <t>RET-09391</t>
  </si>
  <si>
    <t>Sotata Symphony Mobile House</t>
  </si>
  <si>
    <t>RET-08968</t>
  </si>
  <si>
    <t>R.S Tel</t>
  </si>
  <si>
    <t>RET-09645</t>
  </si>
  <si>
    <t>Kajol Telecom-1</t>
  </si>
  <si>
    <t>RET-09430</t>
  </si>
  <si>
    <t>Boisakhi Mobile Centre</t>
  </si>
  <si>
    <t>RET-09560</t>
  </si>
  <si>
    <t>Mamoni Communication</t>
  </si>
  <si>
    <t>RET-09436</t>
  </si>
  <si>
    <t>Abdulla Telecom</t>
  </si>
  <si>
    <t>RET-09225</t>
  </si>
  <si>
    <t>Jhorna Telecom</t>
  </si>
  <si>
    <t>RET-09705</t>
  </si>
  <si>
    <t>Sohel Rana Telecom-1</t>
  </si>
  <si>
    <t>RET-09567</t>
  </si>
  <si>
    <t>Bondhu Telecom</t>
  </si>
  <si>
    <t>RET-19644</t>
  </si>
  <si>
    <t>Astha Telecom</t>
  </si>
  <si>
    <t>RET-09475</t>
  </si>
  <si>
    <t>A.S.R. Trading</t>
  </si>
  <si>
    <t>RET-09085</t>
  </si>
  <si>
    <t>RET-10023</t>
  </si>
  <si>
    <t>RET-09306</t>
  </si>
  <si>
    <t>Zabed Watch</t>
  </si>
  <si>
    <t>RET-09107</t>
  </si>
  <si>
    <t>Hima Telecom</t>
  </si>
  <si>
    <t>RET-19471</t>
  </si>
  <si>
    <t>RET-09633</t>
  </si>
  <si>
    <t>Friends Watch</t>
  </si>
  <si>
    <t>RET-09425</t>
  </si>
  <si>
    <t>Mashud Cycel Store</t>
  </si>
  <si>
    <t>RET-10001</t>
  </si>
  <si>
    <t>Mahafuza Telecom</t>
  </si>
  <si>
    <t>RET-09668</t>
  </si>
  <si>
    <t>Soudia Telecom</t>
  </si>
  <si>
    <t>RET-14656</t>
  </si>
  <si>
    <t>Saina Telecom</t>
  </si>
  <si>
    <t>RET-09421</t>
  </si>
  <si>
    <t>Badhon Telecom</t>
  </si>
  <si>
    <t>RET-09618</t>
  </si>
  <si>
    <t>Mayer Dowa Telecom</t>
  </si>
  <si>
    <t>RET-24556</t>
  </si>
  <si>
    <t>Mitu Telecom</t>
  </si>
  <si>
    <t>RET-20130</t>
  </si>
  <si>
    <t xml:space="preserve"> Feroz Telecom Plus</t>
  </si>
  <si>
    <t>RET-09154</t>
  </si>
  <si>
    <t>Mobile Fair 1</t>
  </si>
  <si>
    <t>RET-09716</t>
  </si>
  <si>
    <t>Morning Sun</t>
  </si>
  <si>
    <t>RET-09581</t>
  </si>
  <si>
    <t>Max Telecom</t>
  </si>
  <si>
    <t>RET-26748</t>
  </si>
  <si>
    <t>Mobile Math -2</t>
  </si>
  <si>
    <t>RET-09135</t>
  </si>
  <si>
    <t>Mobile Corner Exclusive</t>
  </si>
  <si>
    <t>RET-15400</t>
  </si>
  <si>
    <t>Khadija Telecom</t>
  </si>
  <si>
    <t>RET-09491</t>
  </si>
  <si>
    <t>Digonto Telecom</t>
  </si>
  <si>
    <t>RET-09695</t>
  </si>
  <si>
    <t>Ranjit Telecom</t>
  </si>
  <si>
    <t>RET-09448</t>
  </si>
  <si>
    <t>Adarsho Telecom</t>
  </si>
  <si>
    <t>RET-09582</t>
  </si>
  <si>
    <t>Mum Telecom 1</t>
  </si>
  <si>
    <t>RET-10027</t>
  </si>
  <si>
    <t>Rumman Electronics</t>
  </si>
  <si>
    <t>RET-09360</t>
  </si>
  <si>
    <t>Bristi Telecom</t>
  </si>
  <si>
    <t>RET-09488</t>
  </si>
  <si>
    <t>Gunjan Telecom</t>
  </si>
  <si>
    <t>RET-09651</t>
  </si>
  <si>
    <t>Mobile Maath</t>
  </si>
  <si>
    <t>RET-20243</t>
  </si>
  <si>
    <t>J.B Telecom</t>
  </si>
  <si>
    <t>RET-22205</t>
  </si>
  <si>
    <t>Anower Telecom</t>
  </si>
  <si>
    <t>RET-15003</t>
  </si>
  <si>
    <t>M/s Tuhin Electronic</t>
  </si>
  <si>
    <t>RET-09447</t>
  </si>
  <si>
    <t>Amontron Telecom</t>
  </si>
  <si>
    <t>RET-13714</t>
  </si>
  <si>
    <t>RAZA MOBILE CORNER</t>
  </si>
  <si>
    <t>RET-09435</t>
  </si>
  <si>
    <t>Renesha Mobile Mart</t>
  </si>
  <si>
    <t>RET-09363</t>
  </si>
  <si>
    <t>Himel Media</t>
  </si>
  <si>
    <t>RET-10044</t>
  </si>
  <si>
    <t>Top Telecom</t>
  </si>
  <si>
    <t>RET-09681</t>
  </si>
  <si>
    <t>RET-09087</t>
  </si>
  <si>
    <t>Zubayer Telecom</t>
  </si>
  <si>
    <t>RET-09188</t>
  </si>
  <si>
    <t>Maliha Telecom</t>
  </si>
  <si>
    <t>RET-09584</t>
  </si>
  <si>
    <t>Orthi International</t>
  </si>
  <si>
    <t>RET-08923</t>
  </si>
  <si>
    <t>Milon Enterprise</t>
  </si>
  <si>
    <t>RET-08928</t>
  </si>
  <si>
    <t>Cell Phone</t>
  </si>
  <si>
    <t>RET-08944</t>
  </si>
  <si>
    <t>RET-09093</t>
  </si>
  <si>
    <t>APS Electronicks</t>
  </si>
  <si>
    <t>RET-09679</t>
  </si>
  <si>
    <t>Puspo Telecom</t>
  </si>
  <si>
    <t>RET-09404</t>
  </si>
  <si>
    <t>Morden Telecom</t>
  </si>
  <si>
    <t>RET-09653</t>
  </si>
  <si>
    <t>Rowson Telecom</t>
  </si>
  <si>
    <t>RET-28055</t>
  </si>
  <si>
    <t>Samiul Telecom</t>
  </si>
  <si>
    <t>RET-09321</t>
  </si>
  <si>
    <t>Arju telecom</t>
  </si>
  <si>
    <t>RET-09267</t>
  </si>
  <si>
    <t>S A telecom</t>
  </si>
  <si>
    <t>RET-09737</t>
  </si>
  <si>
    <t>Joti Telecom</t>
  </si>
  <si>
    <t>RET-10041</t>
  </si>
  <si>
    <t>Jibon Multimedia</t>
  </si>
  <si>
    <t>RET-15157</t>
  </si>
  <si>
    <t>Aminul Telecom</t>
  </si>
  <si>
    <t>RET-09407</t>
  </si>
  <si>
    <t>Asha Telecom</t>
  </si>
  <si>
    <t>RET-09644</t>
  </si>
  <si>
    <t>Arzu Telecom</t>
  </si>
  <si>
    <t>RET-08933</t>
  </si>
  <si>
    <t>RET-09316</t>
  </si>
  <si>
    <t>Tasnia Telecom</t>
  </si>
  <si>
    <t>RET-27858</t>
  </si>
  <si>
    <t>Seba Telecom</t>
  </si>
  <si>
    <t>RET-09648</t>
  </si>
  <si>
    <t>Manik Mobile Center-2</t>
  </si>
  <si>
    <t>RET-24269</t>
  </si>
  <si>
    <t>Billal Telecom</t>
  </si>
  <si>
    <t>RET-14858</t>
  </si>
  <si>
    <t>Jayed Telecom</t>
  </si>
  <si>
    <t>RET-09052</t>
  </si>
  <si>
    <t>Raja Telecom</t>
  </si>
  <si>
    <t>RET-10015</t>
  </si>
  <si>
    <t>Mondol Telecom</t>
  </si>
  <si>
    <t>RET-29180</t>
  </si>
  <si>
    <t>Rohidul Telecom</t>
  </si>
  <si>
    <t>RET-09405</t>
  </si>
  <si>
    <t>RET-09050</t>
  </si>
  <si>
    <t>City Link 11</t>
  </si>
  <si>
    <t>RET-09153</t>
  </si>
  <si>
    <t>Friends Mobile</t>
  </si>
  <si>
    <t>RET-09537</t>
  </si>
  <si>
    <t>Vasha Telecom</t>
  </si>
  <si>
    <t>RET-09207</t>
  </si>
  <si>
    <t>Choice Telecom</t>
  </si>
  <si>
    <t>RET-09305</t>
  </si>
  <si>
    <t>Tahera Telecom</t>
  </si>
  <si>
    <t>RET-08927</t>
  </si>
  <si>
    <t>Sunfia Enterprises</t>
  </si>
  <si>
    <t>RET-09729</t>
  </si>
  <si>
    <t>RET-09512</t>
  </si>
  <si>
    <t>RET-09288</t>
  </si>
  <si>
    <t>Ma Mobile</t>
  </si>
  <si>
    <t>RET-09414</t>
  </si>
  <si>
    <t>Media Plas</t>
  </si>
  <si>
    <t>RET-09150</t>
  </si>
  <si>
    <t>Anika Telecom-2</t>
  </si>
  <si>
    <t>RET-09145</t>
  </si>
  <si>
    <t>Rumel Telecom</t>
  </si>
  <si>
    <t>RET-09704</t>
  </si>
  <si>
    <t>RET-17572</t>
  </si>
  <si>
    <t>Symphony Fairs</t>
  </si>
  <si>
    <t>RET-09742</t>
  </si>
  <si>
    <t>Azam Telecom</t>
  </si>
  <si>
    <t>RET-09396</t>
  </si>
  <si>
    <t>Muktarul Telecom</t>
  </si>
  <si>
    <t>RET-15016</t>
  </si>
  <si>
    <t>Zahid Telecom</t>
  </si>
  <si>
    <t>RET-15335</t>
  </si>
  <si>
    <t>Aldinia Palace</t>
  </si>
  <si>
    <t>RET-13841</t>
  </si>
  <si>
    <t>Chonchol Telecom</t>
  </si>
  <si>
    <t>RET-09487</t>
  </si>
  <si>
    <t>Mobile Planet</t>
  </si>
  <si>
    <t>RET-09738</t>
  </si>
  <si>
    <t>Bormon Telecom</t>
  </si>
  <si>
    <t>RET-09994</t>
  </si>
  <si>
    <t>Soikot Telecom</t>
  </si>
  <si>
    <t>RET-18307</t>
  </si>
  <si>
    <t>Shifat Telecom</t>
  </si>
  <si>
    <t>RET-15416</t>
  </si>
  <si>
    <t>Depok telecom</t>
  </si>
  <si>
    <t>RET-09352</t>
  </si>
  <si>
    <t>S M Telecom</t>
  </si>
  <si>
    <t>RET-20947</t>
  </si>
  <si>
    <t>Punom Telecom</t>
  </si>
  <si>
    <t>RET-09456</t>
  </si>
  <si>
    <t>Bhai Mobile</t>
  </si>
  <si>
    <t>RET-18723</t>
  </si>
  <si>
    <t>Meghmela Telecom-2</t>
  </si>
  <si>
    <t>RET-08921</t>
  </si>
  <si>
    <t>Marzan Mobile Zone</t>
  </si>
  <si>
    <t>RET-09264</t>
  </si>
  <si>
    <t>M A Telecom</t>
  </si>
  <si>
    <t>RET-09646</t>
  </si>
  <si>
    <t>Imran Telecom-1</t>
  </si>
  <si>
    <t>RET-09578</t>
  </si>
  <si>
    <t>Nurnabi Telecom</t>
  </si>
  <si>
    <t>RET-10005</t>
  </si>
  <si>
    <t>Maruf Mobile Palace</t>
  </si>
  <si>
    <t>RET-27524</t>
  </si>
  <si>
    <t>S.A Telecom</t>
  </si>
  <si>
    <t>RET-10032</t>
  </si>
  <si>
    <t>Rebon Telecom</t>
  </si>
  <si>
    <t>RET-09383</t>
  </si>
  <si>
    <t>Sieam Telecom</t>
  </si>
  <si>
    <t>RET-10049</t>
  </si>
  <si>
    <t>Samim Telecom</t>
  </si>
  <si>
    <t>RET-10012</t>
  </si>
  <si>
    <t>Mobile Garden</t>
  </si>
  <si>
    <t>RET-22909</t>
  </si>
  <si>
    <t>Aktar Telecom</t>
  </si>
  <si>
    <t>RET-09266</t>
  </si>
  <si>
    <t>Rifat Telecom</t>
  </si>
  <si>
    <t>Dinajpur</t>
  </si>
  <si>
    <t>RET-31586</t>
  </si>
  <si>
    <t>Madina Telecom</t>
  </si>
  <si>
    <t>RET-09251</t>
  </si>
  <si>
    <t>Elham Telecom</t>
  </si>
  <si>
    <t>RET-09340</t>
  </si>
  <si>
    <t>RET-15145</t>
  </si>
  <si>
    <t>RET-25801</t>
  </si>
  <si>
    <t>RET-09607</t>
  </si>
  <si>
    <t>Rich Communication</t>
  </si>
  <si>
    <t>RET-20990</t>
  </si>
  <si>
    <t>Sky Tel Multi Brand Shop</t>
  </si>
  <si>
    <t>R40</t>
  </si>
  <si>
    <t>i74</t>
  </si>
  <si>
    <t>i95</t>
  </si>
  <si>
    <t>i97</t>
  </si>
  <si>
    <t>Z12</t>
  </si>
  <si>
    <t>Z15</t>
  </si>
  <si>
    <t>TGT</t>
  </si>
  <si>
    <t>Achv</t>
  </si>
  <si>
    <t>Achv%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</si>
</sst>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b/>
      <sz val="10"/>
      <color theme="0"/>
      <name val="Malgun Gothic"/>
      <family val="2"/>
    </font>
    <font>
      <b/>
      <sz val="10"/>
      <name val="Malgun Gothic"/>
      <family val="2"/>
    </font>
    <font>
      <sz val="10"/>
      <color indexed="8"/>
      <name val="Malgun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165" fontId="2" fillId="0" borderId="0" xfId="1" applyNumberFormat="1" applyFont="1"/>
    <xf numFmtId="166" fontId="2" fillId="0" borderId="0" xfId="1" applyNumberFormat="1" applyFont="1"/>
    <xf numFmtId="9" fontId="2" fillId="0" borderId="0" xfId="2" applyFont="1"/>
    <xf numFmtId="49" fontId="4" fillId="2" borderId="4" xfId="1" applyNumberFormat="1" applyFont="1" applyFill="1" applyBorder="1" applyAlignment="1">
      <alignment horizontal="center" vertical="center" wrapText="1"/>
    </xf>
    <xf numFmtId="0" fontId="4" fillId="2" borderId="4" xfId="1" applyNumberFormat="1" applyFont="1" applyFill="1" applyBorder="1" applyAlignment="1">
      <alignment horizontal="center" vertical="center" wrapText="1"/>
    </xf>
    <xf numFmtId="49" fontId="4" fillId="2" borderId="5" xfId="1" applyNumberFormat="1" applyFont="1" applyFill="1" applyBorder="1" applyAlignment="1">
      <alignment horizontal="center" vertical="center" wrapText="1"/>
    </xf>
    <xf numFmtId="49" fontId="5" fillId="3" borderId="5" xfId="1" applyNumberFormat="1" applyFont="1" applyFill="1" applyBorder="1" applyAlignment="1">
      <alignment horizontal="center" vertical="center" wrapText="1"/>
    </xf>
    <xf numFmtId="49" fontId="4" fillId="4" borderId="5" xfId="1" applyNumberFormat="1" applyFont="1" applyFill="1" applyBorder="1" applyAlignment="1">
      <alignment horizontal="center" vertical="center" wrapText="1"/>
    </xf>
    <xf numFmtId="49" fontId="4" fillId="5" borderId="6" xfId="1" applyNumberFormat="1" applyFont="1" applyFill="1" applyBorder="1" applyAlignment="1">
      <alignment horizontal="center" vertical="center" wrapText="1"/>
    </xf>
    <xf numFmtId="165" fontId="3" fillId="3" borderId="7" xfId="1" applyNumberFormat="1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2" fillId="0" borderId="4" xfId="0" applyFont="1" applyFill="1" applyBorder="1" applyAlignment="1">
      <alignment horizontal="center"/>
    </xf>
    <xf numFmtId="166" fontId="2" fillId="0" borderId="4" xfId="1" applyNumberFormat="1" applyFont="1" applyFill="1" applyBorder="1" applyAlignment="1">
      <alignment horizontal="center" vertical="center"/>
    </xf>
    <xf numFmtId="166" fontId="2" fillId="0" borderId="4" xfId="1" applyNumberFormat="1" applyFont="1" applyFill="1" applyBorder="1" applyAlignment="1">
      <alignment horizontal="center" vertical="center" wrapText="1"/>
    </xf>
    <xf numFmtId="166" fontId="2" fillId="0" borderId="4" xfId="1" applyNumberFormat="1" applyFont="1" applyBorder="1"/>
    <xf numFmtId="9" fontId="2" fillId="0" borderId="4" xfId="2" applyFont="1" applyFill="1" applyBorder="1"/>
    <xf numFmtId="166" fontId="2" fillId="0" borderId="4" xfId="0" applyNumberFormat="1" applyFont="1" applyBorder="1"/>
    <xf numFmtId="166" fontId="2" fillId="0" borderId="5" xfId="1" applyNumberFormat="1" applyFont="1" applyBorder="1"/>
    <xf numFmtId="9" fontId="2" fillId="0" borderId="4" xfId="2" applyFont="1" applyBorder="1"/>
    <xf numFmtId="3" fontId="2" fillId="0" borderId="4" xfId="1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3" fontId="2" fillId="0" borderId="4" xfId="1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/>
    </xf>
    <xf numFmtId="0" fontId="0" fillId="6" borderId="0" xfId="0" applyFill="1"/>
    <xf numFmtId="9" fontId="1" fillId="6" borderId="4" xfId="2" applyFont="1" applyFill="1" applyBorder="1" applyAlignment="1">
      <alignment horizontal="center"/>
    </xf>
    <xf numFmtId="166" fontId="3" fillId="7" borderId="4" xfId="1" applyNumberFormat="1" applyFont="1" applyFill="1" applyBorder="1" applyAlignment="1">
      <alignment vertical="center" wrapText="1"/>
    </xf>
    <xf numFmtId="49" fontId="3" fillId="8" borderId="4" xfId="1" applyNumberFormat="1" applyFont="1" applyFill="1" applyBorder="1" applyAlignment="1">
      <alignment horizontal="center" vertical="center" wrapText="1"/>
    </xf>
    <xf numFmtId="0" fontId="3" fillId="8" borderId="4" xfId="1" applyNumberFormat="1" applyFont="1" applyFill="1" applyBorder="1" applyAlignment="1">
      <alignment horizontal="center" vertical="center" wrapText="1"/>
    </xf>
    <xf numFmtId="166" fontId="3" fillId="7" borderId="4" xfId="1" applyNumberFormat="1" applyFont="1" applyFill="1" applyBorder="1" applyAlignment="1">
      <alignment horizontal="center" vertical="center" wrapText="1"/>
    </xf>
    <xf numFmtId="166" fontId="2" fillId="0" borderId="4" xfId="1" applyNumberFormat="1" applyFont="1" applyFill="1" applyBorder="1" applyAlignment="1">
      <alignment horizontal="center"/>
    </xf>
    <xf numFmtId="1" fontId="1" fillId="6" borderId="4" xfId="2" applyNumberFormat="1" applyFont="1" applyFill="1" applyBorder="1" applyAlignment="1">
      <alignment horizontal="center"/>
    </xf>
    <xf numFmtId="0" fontId="0" fillId="6" borderId="4" xfId="0" applyFill="1" applyBorder="1"/>
    <xf numFmtId="166" fontId="3" fillId="0" borderId="1" xfId="1" applyNumberFormat="1" applyFont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0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226"/>
  <sheetViews>
    <sheetView showGridLines="0" tabSelected="1" workbookViewId="0">
      <selection activeCell="R231" sqref="R231"/>
    </sheetView>
  </sheetViews>
  <sheetFormatPr defaultRowHeight="13.5"/>
  <cols>
    <col min="1" max="1" width="11" style="1" bestFit="1" customWidth="1"/>
    <col min="2" max="2" width="39.85546875" style="1" bestFit="1" customWidth="1"/>
    <col min="3" max="3" width="34.85546875" style="1" hidden="1" customWidth="1"/>
    <col min="4" max="4" width="17.85546875" style="1" hidden="1" customWidth="1"/>
    <col min="5" max="5" width="13.42578125" style="1" hidden="1" customWidth="1"/>
    <col min="6" max="6" width="12" style="1" hidden="1" customWidth="1"/>
    <col min="7" max="7" width="8.5703125" style="1" hidden="1" customWidth="1"/>
    <col min="8" max="8" width="15.42578125" style="1" hidden="1" customWidth="1"/>
    <col min="9" max="9" width="12" style="1" customWidth="1"/>
    <col min="10" max="10" width="14.5703125" style="1" bestFit="1" customWidth="1"/>
    <col min="11" max="11" width="9.28515625" style="1" bestFit="1" customWidth="1"/>
    <col min="12" max="12" width="17.140625" style="1" customWidth="1"/>
    <col min="13" max="13" width="13.7109375" style="1" bestFit="1" customWidth="1"/>
    <col min="14" max="14" width="14.5703125" style="4" bestFit="1" customWidth="1"/>
    <col min="15" max="16384" width="9.140625" style="1"/>
  </cols>
  <sheetData>
    <row r="1" spans="1:15">
      <c r="B1" s="2" t="s">
        <v>0</v>
      </c>
      <c r="C1" s="3">
        <f>17/29</f>
        <v>0.58620689655172409</v>
      </c>
    </row>
    <row r="2" spans="1:15">
      <c r="I2" s="5">
        <f>SUBTOTAL(9,I5:I226)</f>
        <v>4937013</v>
      </c>
      <c r="J2" s="5">
        <f>SUBTOTAL(9,J5:J226)</f>
        <v>2394690</v>
      </c>
      <c r="K2" s="6">
        <f>J2/I2</f>
        <v>0.48504834805984914</v>
      </c>
      <c r="L2" s="5">
        <f>SUBTOTAL(9,L5:L226)</f>
        <v>2621605</v>
      </c>
      <c r="M2" s="5">
        <f>SUBTOTAL(9,M5:M226)</f>
        <v>-226915</v>
      </c>
      <c r="N2" s="5">
        <f>SUBTOTAL(9,N5:N226)</f>
        <v>4085059</v>
      </c>
      <c r="O2" s="6">
        <f>N2/I2</f>
        <v>0.82743533387495638</v>
      </c>
    </row>
    <row r="3" spans="1:15">
      <c r="I3" s="36" t="s">
        <v>1</v>
      </c>
      <c r="J3" s="37"/>
      <c r="K3" s="37"/>
      <c r="L3" s="37"/>
      <c r="M3" s="37"/>
      <c r="N3" s="37"/>
      <c r="O3" s="38"/>
    </row>
    <row r="4" spans="1:15" ht="27.75" thickBot="1">
      <c r="A4" s="7" t="s">
        <v>2</v>
      </c>
      <c r="B4" s="7" t="s">
        <v>3</v>
      </c>
      <c r="C4" s="8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9" t="s">
        <v>10</v>
      </c>
      <c r="J4" s="10" t="s">
        <v>11</v>
      </c>
      <c r="K4" s="9" t="s">
        <v>12</v>
      </c>
      <c r="L4" s="11" t="s">
        <v>13</v>
      </c>
      <c r="M4" s="12" t="s">
        <v>14</v>
      </c>
      <c r="N4" s="13" t="s">
        <v>15</v>
      </c>
      <c r="O4" s="14" t="s">
        <v>16</v>
      </c>
    </row>
    <row r="5" spans="1:15" hidden="1">
      <c r="A5" s="15" t="s">
        <v>40</v>
      </c>
      <c r="B5" s="15" t="s">
        <v>30</v>
      </c>
      <c r="C5" s="15" t="s">
        <v>41</v>
      </c>
      <c r="D5" s="15" t="s">
        <v>42</v>
      </c>
      <c r="E5" s="15" t="s">
        <v>43</v>
      </c>
      <c r="F5" s="15" t="s">
        <v>17</v>
      </c>
      <c r="G5" s="16"/>
      <c r="H5" s="16" t="s">
        <v>18</v>
      </c>
      <c r="I5" s="17">
        <v>750000</v>
      </c>
      <c r="J5" s="18">
        <v>867695</v>
      </c>
      <c r="K5" s="19">
        <v>1.1569266666666667</v>
      </c>
      <c r="L5" s="18">
        <v>867695</v>
      </c>
      <c r="M5" s="20">
        <v>0</v>
      </c>
      <c r="N5" s="21">
        <v>1480186</v>
      </c>
      <c r="O5" s="22">
        <v>1.9735813333333334</v>
      </c>
    </row>
    <row r="6" spans="1:15" hidden="1">
      <c r="A6" s="15" t="s">
        <v>44</v>
      </c>
      <c r="B6" s="15" t="s">
        <v>34</v>
      </c>
      <c r="C6" s="15" t="s">
        <v>45</v>
      </c>
      <c r="D6" s="15" t="s">
        <v>46</v>
      </c>
      <c r="E6" s="15" t="s">
        <v>43</v>
      </c>
      <c r="F6" s="15" t="s">
        <v>17</v>
      </c>
      <c r="G6" s="16"/>
      <c r="H6" s="16" t="s">
        <v>18</v>
      </c>
      <c r="I6" s="17">
        <v>625000</v>
      </c>
      <c r="J6" s="18">
        <v>425285</v>
      </c>
      <c r="K6" s="19">
        <v>0.68045599999999995</v>
      </c>
      <c r="L6" s="18">
        <v>425285</v>
      </c>
      <c r="M6" s="20">
        <v>0</v>
      </c>
      <c r="N6" s="21">
        <v>725486</v>
      </c>
      <c r="O6" s="22">
        <v>1.1607776000000001</v>
      </c>
    </row>
    <row r="7" spans="1:15" hidden="1">
      <c r="A7" s="15" t="s">
        <v>47</v>
      </c>
      <c r="B7" s="15" t="s">
        <v>48</v>
      </c>
      <c r="C7" s="15" t="s">
        <v>49</v>
      </c>
      <c r="D7" s="15" t="s">
        <v>50</v>
      </c>
      <c r="E7" s="15" t="s">
        <v>43</v>
      </c>
      <c r="F7" s="15" t="s">
        <v>19</v>
      </c>
      <c r="G7" s="16"/>
      <c r="H7" s="16" t="s">
        <v>20</v>
      </c>
      <c r="I7" s="17">
        <v>220000</v>
      </c>
      <c r="J7" s="18">
        <v>34120</v>
      </c>
      <c r="K7" s="19">
        <v>0.15509090909090908</v>
      </c>
      <c r="L7" s="18">
        <v>34120</v>
      </c>
      <c r="M7" s="20">
        <v>0</v>
      </c>
      <c r="N7" s="21">
        <v>58205</v>
      </c>
      <c r="O7" s="22">
        <v>0.26456818181818181</v>
      </c>
    </row>
    <row r="8" spans="1:15" hidden="1">
      <c r="A8" s="15" t="s">
        <v>51</v>
      </c>
      <c r="B8" s="15" t="s">
        <v>52</v>
      </c>
      <c r="C8" s="15" t="s">
        <v>49</v>
      </c>
      <c r="D8" s="15" t="s">
        <v>50</v>
      </c>
      <c r="E8" s="15" t="s">
        <v>43</v>
      </c>
      <c r="F8" s="15" t="s">
        <v>19</v>
      </c>
      <c r="G8" s="16"/>
      <c r="H8" s="16" t="s">
        <v>20</v>
      </c>
      <c r="I8" s="17">
        <v>300000</v>
      </c>
      <c r="J8" s="18">
        <v>75785</v>
      </c>
      <c r="K8" s="19">
        <v>0.25261666666666666</v>
      </c>
      <c r="L8" s="18">
        <v>75785</v>
      </c>
      <c r="M8" s="20">
        <v>0</v>
      </c>
      <c r="N8" s="21">
        <v>129280</v>
      </c>
      <c r="O8" s="22">
        <v>0.43093333333333333</v>
      </c>
    </row>
    <row r="9" spans="1:15" hidden="1">
      <c r="A9" s="15" t="s">
        <v>53</v>
      </c>
      <c r="B9" s="15" t="s">
        <v>54</v>
      </c>
      <c r="C9" s="15" t="s">
        <v>49</v>
      </c>
      <c r="D9" s="15" t="s">
        <v>50</v>
      </c>
      <c r="E9" s="15" t="s">
        <v>43</v>
      </c>
      <c r="F9" s="15" t="s">
        <v>19</v>
      </c>
      <c r="G9" s="16"/>
      <c r="H9" s="16" t="s">
        <v>20</v>
      </c>
      <c r="I9" s="17">
        <v>220000</v>
      </c>
      <c r="J9" s="18">
        <v>80025</v>
      </c>
      <c r="K9" s="19">
        <v>0.36375000000000002</v>
      </c>
      <c r="L9" s="18">
        <v>83295</v>
      </c>
      <c r="M9" s="20">
        <v>-3270</v>
      </c>
      <c r="N9" s="21">
        <v>136513</v>
      </c>
      <c r="O9" s="22">
        <v>0.62051363636363632</v>
      </c>
    </row>
    <row r="10" spans="1:15" hidden="1">
      <c r="A10" s="15" t="s">
        <v>55</v>
      </c>
      <c r="B10" s="15" t="s">
        <v>29</v>
      </c>
      <c r="C10" s="15" t="s">
        <v>49</v>
      </c>
      <c r="D10" s="15" t="s">
        <v>50</v>
      </c>
      <c r="E10" s="15" t="s">
        <v>43</v>
      </c>
      <c r="F10" s="15" t="s">
        <v>19</v>
      </c>
      <c r="G10" s="16"/>
      <c r="H10" s="16" t="s">
        <v>20</v>
      </c>
      <c r="I10" s="17">
        <v>320000</v>
      </c>
      <c r="J10" s="18">
        <v>114860</v>
      </c>
      <c r="K10" s="19">
        <v>0.35893750000000002</v>
      </c>
      <c r="L10" s="18">
        <v>114860</v>
      </c>
      <c r="M10" s="20">
        <v>0</v>
      </c>
      <c r="N10" s="21">
        <v>195938</v>
      </c>
      <c r="O10" s="22">
        <v>0.61230625000000005</v>
      </c>
    </row>
    <row r="11" spans="1:15" hidden="1">
      <c r="A11" s="23" t="s">
        <v>56</v>
      </c>
      <c r="B11" s="15" t="s">
        <v>57</v>
      </c>
      <c r="C11" s="15" t="s">
        <v>49</v>
      </c>
      <c r="D11" s="15" t="s">
        <v>50</v>
      </c>
      <c r="E11" s="15" t="s">
        <v>43</v>
      </c>
      <c r="F11" s="15" t="s">
        <v>19</v>
      </c>
      <c r="G11" s="16"/>
      <c r="H11" s="16" t="s">
        <v>20</v>
      </c>
      <c r="I11" s="17">
        <v>220000</v>
      </c>
      <c r="J11" s="18">
        <v>161385</v>
      </c>
      <c r="K11" s="19">
        <v>0.73356818181818184</v>
      </c>
      <c r="L11" s="18">
        <v>164725</v>
      </c>
      <c r="M11" s="20">
        <v>-3340</v>
      </c>
      <c r="N11" s="21">
        <v>275304</v>
      </c>
      <c r="O11" s="22">
        <v>1.2513818181818182</v>
      </c>
    </row>
    <row r="12" spans="1:15" hidden="1">
      <c r="A12" s="15" t="s">
        <v>58</v>
      </c>
      <c r="B12" s="15" t="s">
        <v>59</v>
      </c>
      <c r="C12" s="15" t="s">
        <v>49</v>
      </c>
      <c r="D12" s="15" t="s">
        <v>50</v>
      </c>
      <c r="E12" s="15" t="s">
        <v>43</v>
      </c>
      <c r="F12" s="15" t="s">
        <v>19</v>
      </c>
      <c r="G12" s="16"/>
      <c r="H12" s="16" t="s">
        <v>20</v>
      </c>
      <c r="I12" s="17">
        <v>670000</v>
      </c>
      <c r="J12" s="18">
        <v>458465</v>
      </c>
      <c r="K12" s="19">
        <v>0.68427611940298505</v>
      </c>
      <c r="L12" s="18">
        <v>468795</v>
      </c>
      <c r="M12" s="20">
        <v>-10330</v>
      </c>
      <c r="N12" s="21">
        <v>782087</v>
      </c>
      <c r="O12" s="22">
        <v>1.1672940298507464</v>
      </c>
    </row>
    <row r="13" spans="1:15" hidden="1">
      <c r="A13" s="15" t="s">
        <v>60</v>
      </c>
      <c r="B13" s="15" t="s">
        <v>61</v>
      </c>
      <c r="C13" s="15" t="s">
        <v>62</v>
      </c>
      <c r="D13" s="15" t="s">
        <v>50</v>
      </c>
      <c r="E13" s="15" t="s">
        <v>43</v>
      </c>
      <c r="F13" s="15" t="s">
        <v>19</v>
      </c>
      <c r="G13" s="16"/>
      <c r="H13" s="16" t="s">
        <v>18</v>
      </c>
      <c r="I13" s="17">
        <v>350000</v>
      </c>
      <c r="J13" s="18">
        <v>173405</v>
      </c>
      <c r="K13" s="19">
        <v>0.49544285714285713</v>
      </c>
      <c r="L13" s="18">
        <v>173405</v>
      </c>
      <c r="M13" s="20">
        <v>0</v>
      </c>
      <c r="N13" s="21">
        <v>295809</v>
      </c>
      <c r="O13" s="22">
        <v>0.84516857142857138</v>
      </c>
    </row>
    <row r="14" spans="1:15" hidden="1">
      <c r="A14" s="15" t="s">
        <v>63</v>
      </c>
      <c r="B14" s="15" t="s">
        <v>64</v>
      </c>
      <c r="C14" s="15" t="s">
        <v>62</v>
      </c>
      <c r="D14" s="15" t="s">
        <v>50</v>
      </c>
      <c r="E14" s="15" t="s">
        <v>43</v>
      </c>
      <c r="F14" s="15" t="s">
        <v>19</v>
      </c>
      <c r="G14" s="16"/>
      <c r="H14" s="16" t="s">
        <v>18</v>
      </c>
      <c r="I14" s="17">
        <v>580000</v>
      </c>
      <c r="J14" s="18">
        <v>220460</v>
      </c>
      <c r="K14" s="19">
        <v>0.38010344827586207</v>
      </c>
      <c r="L14" s="18">
        <v>220460</v>
      </c>
      <c r="M14" s="20">
        <v>0</v>
      </c>
      <c r="N14" s="21">
        <v>376079</v>
      </c>
      <c r="O14" s="22">
        <v>0.64841206896551729</v>
      </c>
    </row>
    <row r="15" spans="1:15" hidden="1">
      <c r="A15" s="15" t="s">
        <v>65</v>
      </c>
      <c r="B15" s="15" t="s">
        <v>66</v>
      </c>
      <c r="C15" s="15" t="s">
        <v>62</v>
      </c>
      <c r="D15" s="15" t="s">
        <v>50</v>
      </c>
      <c r="E15" s="15" t="s">
        <v>43</v>
      </c>
      <c r="F15" s="15" t="s">
        <v>19</v>
      </c>
      <c r="G15" s="16"/>
      <c r="H15" s="16" t="s">
        <v>18</v>
      </c>
      <c r="I15" s="17">
        <v>380000</v>
      </c>
      <c r="J15" s="18">
        <v>203950</v>
      </c>
      <c r="K15" s="19">
        <v>0.53671052631578953</v>
      </c>
      <c r="L15" s="18">
        <v>203950</v>
      </c>
      <c r="M15" s="20">
        <v>0</v>
      </c>
      <c r="N15" s="21">
        <v>347915</v>
      </c>
      <c r="O15" s="22">
        <v>0.91556578947368417</v>
      </c>
    </row>
    <row r="16" spans="1:15" hidden="1">
      <c r="A16" s="24" t="s">
        <v>67</v>
      </c>
      <c r="B16" s="15" t="s">
        <v>68</v>
      </c>
      <c r="C16" s="15" t="s">
        <v>62</v>
      </c>
      <c r="D16" s="15" t="s">
        <v>50</v>
      </c>
      <c r="E16" s="15" t="s">
        <v>43</v>
      </c>
      <c r="F16" s="24" t="s">
        <v>19</v>
      </c>
      <c r="G16" s="16"/>
      <c r="H16" s="16" t="s">
        <v>18</v>
      </c>
      <c r="I16" s="17">
        <v>720000</v>
      </c>
      <c r="J16" s="18">
        <v>504180</v>
      </c>
      <c r="K16" s="19">
        <v>0.70025000000000004</v>
      </c>
      <c r="L16" s="18">
        <v>504180</v>
      </c>
      <c r="M16" s="20">
        <v>0</v>
      </c>
      <c r="N16" s="21">
        <v>860072</v>
      </c>
      <c r="O16" s="22">
        <v>1.1945444444444444</v>
      </c>
    </row>
    <row r="17" spans="1:15" hidden="1">
      <c r="A17" s="15" t="s">
        <v>69</v>
      </c>
      <c r="B17" s="15" t="s">
        <v>70</v>
      </c>
      <c r="C17" s="15" t="s">
        <v>62</v>
      </c>
      <c r="D17" s="15" t="s">
        <v>50</v>
      </c>
      <c r="E17" s="15" t="s">
        <v>43</v>
      </c>
      <c r="F17" s="15" t="s">
        <v>19</v>
      </c>
      <c r="G17" s="16"/>
      <c r="H17" s="16" t="s">
        <v>18</v>
      </c>
      <c r="I17" s="17">
        <v>750000</v>
      </c>
      <c r="J17" s="18">
        <v>177260</v>
      </c>
      <c r="K17" s="19">
        <v>0.23634666666666668</v>
      </c>
      <c r="L17" s="18">
        <v>177260</v>
      </c>
      <c r="M17" s="20">
        <v>0</v>
      </c>
      <c r="N17" s="21">
        <v>302385</v>
      </c>
      <c r="O17" s="22">
        <v>0.40317999999999998</v>
      </c>
    </row>
    <row r="18" spans="1:15" hidden="1">
      <c r="A18" s="15" t="s">
        <v>71</v>
      </c>
      <c r="B18" s="15" t="s">
        <v>72</v>
      </c>
      <c r="C18" s="15" t="s">
        <v>62</v>
      </c>
      <c r="D18" s="15" t="s">
        <v>50</v>
      </c>
      <c r="E18" s="15" t="s">
        <v>43</v>
      </c>
      <c r="F18" s="15" t="s">
        <v>19</v>
      </c>
      <c r="G18" s="16"/>
      <c r="H18" s="16" t="s">
        <v>18</v>
      </c>
      <c r="I18" s="17">
        <v>1020000</v>
      </c>
      <c r="J18" s="18">
        <v>468655</v>
      </c>
      <c r="K18" s="19">
        <v>0.45946568627450979</v>
      </c>
      <c r="L18" s="18">
        <v>468655</v>
      </c>
      <c r="M18" s="20">
        <v>0</v>
      </c>
      <c r="N18" s="21">
        <v>799470</v>
      </c>
      <c r="O18" s="22">
        <v>0.78379411764705886</v>
      </c>
    </row>
    <row r="19" spans="1:15" hidden="1">
      <c r="A19" s="15" t="s">
        <v>73</v>
      </c>
      <c r="B19" s="15" t="s">
        <v>74</v>
      </c>
      <c r="C19" s="15" t="s">
        <v>75</v>
      </c>
      <c r="D19" s="15" t="s">
        <v>50</v>
      </c>
      <c r="E19" s="15" t="s">
        <v>43</v>
      </c>
      <c r="F19" s="15" t="s">
        <v>19</v>
      </c>
      <c r="G19" s="16"/>
      <c r="H19" s="16" t="s">
        <v>18</v>
      </c>
      <c r="I19" s="17">
        <v>350000</v>
      </c>
      <c r="J19" s="18">
        <v>175340</v>
      </c>
      <c r="K19" s="19">
        <v>0.50097142857142862</v>
      </c>
      <c r="L19" s="18">
        <v>188280</v>
      </c>
      <c r="M19" s="20">
        <v>-12940</v>
      </c>
      <c r="N19" s="21">
        <v>299109</v>
      </c>
      <c r="O19" s="22">
        <v>0.85459714285714283</v>
      </c>
    </row>
    <row r="20" spans="1:15" hidden="1">
      <c r="A20" s="15" t="s">
        <v>76</v>
      </c>
      <c r="B20" s="15" t="s">
        <v>77</v>
      </c>
      <c r="C20" s="15" t="s">
        <v>75</v>
      </c>
      <c r="D20" s="15" t="s">
        <v>50</v>
      </c>
      <c r="E20" s="15" t="s">
        <v>43</v>
      </c>
      <c r="F20" s="15" t="s">
        <v>19</v>
      </c>
      <c r="G20" s="16"/>
      <c r="H20" s="16" t="s">
        <v>18</v>
      </c>
      <c r="I20" s="17">
        <v>350000</v>
      </c>
      <c r="J20" s="18">
        <v>234580</v>
      </c>
      <c r="K20" s="19">
        <v>0.6702285714285714</v>
      </c>
      <c r="L20" s="18">
        <v>234580</v>
      </c>
      <c r="M20" s="20">
        <v>0</v>
      </c>
      <c r="N20" s="21">
        <v>400166</v>
      </c>
      <c r="O20" s="22">
        <v>1.1433314285714287</v>
      </c>
    </row>
    <row r="21" spans="1:15" hidden="1">
      <c r="A21" s="15" t="s">
        <v>78</v>
      </c>
      <c r="B21" s="15" t="s">
        <v>79</v>
      </c>
      <c r="C21" s="15" t="s">
        <v>75</v>
      </c>
      <c r="D21" s="15" t="s">
        <v>50</v>
      </c>
      <c r="E21" s="15" t="s">
        <v>43</v>
      </c>
      <c r="F21" s="15" t="s">
        <v>19</v>
      </c>
      <c r="G21" s="16"/>
      <c r="H21" s="16" t="s">
        <v>18</v>
      </c>
      <c r="I21" s="17">
        <v>350000</v>
      </c>
      <c r="J21" s="18">
        <v>464265</v>
      </c>
      <c r="K21" s="19">
        <v>1.3264714285714285</v>
      </c>
      <c r="L21" s="18">
        <v>464265</v>
      </c>
      <c r="M21" s="20">
        <v>0</v>
      </c>
      <c r="N21" s="21">
        <v>791981</v>
      </c>
      <c r="O21" s="22">
        <v>2.2628028571428573</v>
      </c>
    </row>
    <row r="22" spans="1:15" hidden="1">
      <c r="A22" s="24" t="s">
        <v>80</v>
      </c>
      <c r="B22" s="15" t="s">
        <v>81</v>
      </c>
      <c r="C22" s="15" t="s">
        <v>41</v>
      </c>
      <c r="D22" s="15" t="s">
        <v>42</v>
      </c>
      <c r="E22" s="15" t="s">
        <v>43</v>
      </c>
      <c r="F22" s="15" t="s">
        <v>19</v>
      </c>
      <c r="G22" s="16"/>
      <c r="H22" s="16" t="s">
        <v>18</v>
      </c>
      <c r="I22" s="17">
        <v>350000</v>
      </c>
      <c r="J22" s="18">
        <v>217135</v>
      </c>
      <c r="K22" s="19">
        <v>0.62038571428571432</v>
      </c>
      <c r="L22" s="18">
        <v>218385</v>
      </c>
      <c r="M22" s="20">
        <v>-1250</v>
      </c>
      <c r="N22" s="21">
        <v>370407</v>
      </c>
      <c r="O22" s="22">
        <v>1.0583057142857142</v>
      </c>
    </row>
    <row r="23" spans="1:15" hidden="1">
      <c r="A23" s="24" t="s">
        <v>82</v>
      </c>
      <c r="B23" s="15" t="s">
        <v>83</v>
      </c>
      <c r="C23" s="15" t="s">
        <v>41</v>
      </c>
      <c r="D23" s="15" t="s">
        <v>42</v>
      </c>
      <c r="E23" s="15" t="s">
        <v>43</v>
      </c>
      <c r="F23" s="24" t="s">
        <v>19</v>
      </c>
      <c r="G23" s="16"/>
      <c r="H23" s="16" t="s">
        <v>18</v>
      </c>
      <c r="I23" s="17">
        <v>360000</v>
      </c>
      <c r="J23" s="18">
        <v>189730</v>
      </c>
      <c r="K23" s="19">
        <v>0.52702777777777776</v>
      </c>
      <c r="L23" s="18">
        <v>192640</v>
      </c>
      <c r="M23" s="20">
        <v>-2910</v>
      </c>
      <c r="N23" s="21">
        <v>323657</v>
      </c>
      <c r="O23" s="22">
        <v>0.89904722222222222</v>
      </c>
    </row>
    <row r="24" spans="1:15">
      <c r="A24" s="15" t="s">
        <v>84</v>
      </c>
      <c r="B24" s="15" t="s">
        <v>85</v>
      </c>
      <c r="C24" s="15" t="s">
        <v>86</v>
      </c>
      <c r="D24" s="15" t="s">
        <v>46</v>
      </c>
      <c r="E24" s="15" t="s">
        <v>43</v>
      </c>
      <c r="F24" s="15" t="s">
        <v>19</v>
      </c>
      <c r="G24" s="16"/>
      <c r="H24" s="16" t="s">
        <v>20</v>
      </c>
      <c r="I24" s="17">
        <v>456396</v>
      </c>
      <c r="J24" s="18">
        <v>121405</v>
      </c>
      <c r="K24" s="19">
        <v>0.26600802811593438</v>
      </c>
      <c r="L24" s="18">
        <v>143135</v>
      </c>
      <c r="M24" s="20">
        <v>-21730</v>
      </c>
      <c r="N24" s="21">
        <v>207103</v>
      </c>
      <c r="O24" s="22">
        <v>0.45377917422589154</v>
      </c>
    </row>
    <row r="25" spans="1:15">
      <c r="A25" s="15" t="s">
        <v>87</v>
      </c>
      <c r="B25" s="15" t="s">
        <v>88</v>
      </c>
      <c r="C25" s="15" t="s">
        <v>86</v>
      </c>
      <c r="D25" s="15" t="s">
        <v>46</v>
      </c>
      <c r="E25" s="15" t="s">
        <v>43</v>
      </c>
      <c r="F25" s="15" t="s">
        <v>19</v>
      </c>
      <c r="G25" s="16"/>
      <c r="H25" s="16" t="s">
        <v>18</v>
      </c>
      <c r="I25" s="17">
        <v>1001882</v>
      </c>
      <c r="J25" s="18">
        <v>583280</v>
      </c>
      <c r="K25" s="19">
        <v>0.58218432909264761</v>
      </c>
      <c r="L25" s="18">
        <v>583280</v>
      </c>
      <c r="M25" s="20">
        <v>0</v>
      </c>
      <c r="N25" s="21">
        <v>995007</v>
      </c>
      <c r="O25" s="22">
        <v>0.99313791444501454</v>
      </c>
    </row>
    <row r="26" spans="1:15">
      <c r="A26" s="15" t="s">
        <v>89</v>
      </c>
      <c r="B26" s="15" t="s">
        <v>90</v>
      </c>
      <c r="C26" s="15" t="s">
        <v>86</v>
      </c>
      <c r="D26" s="15" t="s">
        <v>46</v>
      </c>
      <c r="E26" s="15" t="s">
        <v>43</v>
      </c>
      <c r="F26" s="15" t="s">
        <v>19</v>
      </c>
      <c r="G26" s="16"/>
      <c r="H26" s="16" t="s">
        <v>18</v>
      </c>
      <c r="I26" s="17">
        <v>811866</v>
      </c>
      <c r="J26" s="18">
        <v>241400</v>
      </c>
      <c r="K26" s="19">
        <v>0.29733970876967381</v>
      </c>
      <c r="L26" s="18">
        <v>353055</v>
      </c>
      <c r="M26" s="20">
        <v>-111655</v>
      </c>
      <c r="N26" s="21">
        <v>411800</v>
      </c>
      <c r="O26" s="22">
        <v>0.5072265620188553</v>
      </c>
    </row>
    <row r="27" spans="1:15">
      <c r="A27" s="15" t="s">
        <v>91</v>
      </c>
      <c r="B27" s="15" t="s">
        <v>92</v>
      </c>
      <c r="C27" s="15" t="s">
        <v>86</v>
      </c>
      <c r="D27" s="15" t="s">
        <v>46</v>
      </c>
      <c r="E27" s="15" t="s">
        <v>43</v>
      </c>
      <c r="F27" s="15" t="s">
        <v>19</v>
      </c>
      <c r="G27" s="16"/>
      <c r="H27" s="16" t="s">
        <v>18</v>
      </c>
      <c r="I27" s="17">
        <v>910733</v>
      </c>
      <c r="J27" s="18">
        <v>525425</v>
      </c>
      <c r="K27" s="19">
        <v>0.57692539965061107</v>
      </c>
      <c r="L27" s="18">
        <v>578745</v>
      </c>
      <c r="M27" s="20">
        <v>-53320</v>
      </c>
      <c r="N27" s="21">
        <v>896313</v>
      </c>
      <c r="O27" s="22">
        <v>0.98416659987065369</v>
      </c>
    </row>
    <row r="28" spans="1:15">
      <c r="A28" s="15" t="s">
        <v>93</v>
      </c>
      <c r="B28" s="15" t="s">
        <v>94</v>
      </c>
      <c r="C28" s="15" t="s">
        <v>86</v>
      </c>
      <c r="D28" s="15" t="s">
        <v>46</v>
      </c>
      <c r="E28" s="15" t="s">
        <v>43</v>
      </c>
      <c r="F28" s="15" t="s">
        <v>19</v>
      </c>
      <c r="G28" s="16"/>
      <c r="H28" s="16" t="s">
        <v>18</v>
      </c>
      <c r="I28" s="17">
        <v>1423684</v>
      </c>
      <c r="J28" s="18">
        <v>653700</v>
      </c>
      <c r="K28" s="19">
        <v>0.45916088120678467</v>
      </c>
      <c r="L28" s="18">
        <v>653700</v>
      </c>
      <c r="M28" s="20">
        <v>0</v>
      </c>
      <c r="N28" s="21">
        <v>1115135</v>
      </c>
      <c r="O28" s="22">
        <v>0.7832742378224381</v>
      </c>
    </row>
    <row r="29" spans="1:15" hidden="1">
      <c r="A29" s="15" t="s">
        <v>95</v>
      </c>
      <c r="B29" s="15" t="s">
        <v>96</v>
      </c>
      <c r="C29" s="15" t="s">
        <v>97</v>
      </c>
      <c r="D29" s="15" t="s">
        <v>98</v>
      </c>
      <c r="E29" s="15" t="s">
        <v>43</v>
      </c>
      <c r="F29" s="15" t="s">
        <v>19</v>
      </c>
      <c r="G29" s="16"/>
      <c r="H29" s="16" t="s">
        <v>20</v>
      </c>
      <c r="I29" s="17">
        <v>220000</v>
      </c>
      <c r="J29" s="18">
        <v>212940</v>
      </c>
      <c r="K29" s="19">
        <v>0.96790909090909094</v>
      </c>
      <c r="L29" s="18">
        <v>225840</v>
      </c>
      <c r="M29" s="20">
        <v>-12900</v>
      </c>
      <c r="N29" s="21">
        <v>363251</v>
      </c>
      <c r="O29" s="22">
        <v>1.651140909090909</v>
      </c>
    </row>
    <row r="30" spans="1:15" hidden="1">
      <c r="A30" s="24" t="s">
        <v>99</v>
      </c>
      <c r="B30" s="15" t="s">
        <v>100</v>
      </c>
      <c r="C30" s="15" t="s">
        <v>101</v>
      </c>
      <c r="D30" s="15" t="s">
        <v>98</v>
      </c>
      <c r="E30" s="15" t="s">
        <v>43</v>
      </c>
      <c r="F30" s="15" t="s">
        <v>19</v>
      </c>
      <c r="G30" s="16"/>
      <c r="H30" s="16" t="s">
        <v>20</v>
      </c>
      <c r="I30" s="17">
        <v>220000</v>
      </c>
      <c r="J30" s="18">
        <v>179200</v>
      </c>
      <c r="K30" s="19">
        <v>0.81454545454545457</v>
      </c>
      <c r="L30" s="18">
        <v>179200</v>
      </c>
      <c r="M30" s="20">
        <v>0</v>
      </c>
      <c r="N30" s="21">
        <v>305694</v>
      </c>
      <c r="O30" s="22">
        <v>1.3895181818181819</v>
      </c>
    </row>
    <row r="31" spans="1:15" hidden="1">
      <c r="A31" s="15" t="s">
        <v>102</v>
      </c>
      <c r="B31" s="15" t="s">
        <v>103</v>
      </c>
      <c r="C31" s="15" t="s">
        <v>101</v>
      </c>
      <c r="D31" s="15" t="s">
        <v>98</v>
      </c>
      <c r="E31" s="15" t="s">
        <v>43</v>
      </c>
      <c r="F31" s="15" t="s">
        <v>19</v>
      </c>
      <c r="G31" s="16"/>
      <c r="H31" s="16" t="s">
        <v>20</v>
      </c>
      <c r="I31" s="17">
        <v>220000</v>
      </c>
      <c r="J31" s="18">
        <v>76835</v>
      </c>
      <c r="K31" s="19">
        <v>0.34925</v>
      </c>
      <c r="L31" s="18">
        <v>80935</v>
      </c>
      <c r="M31" s="20">
        <v>-4100</v>
      </c>
      <c r="N31" s="21">
        <v>131071</v>
      </c>
      <c r="O31" s="22">
        <v>0.59577727272727277</v>
      </c>
    </row>
    <row r="32" spans="1:15" hidden="1">
      <c r="A32" s="15" t="s">
        <v>104</v>
      </c>
      <c r="B32" s="15" t="s">
        <v>105</v>
      </c>
      <c r="C32" s="15" t="s">
        <v>101</v>
      </c>
      <c r="D32" s="15" t="s">
        <v>98</v>
      </c>
      <c r="E32" s="15" t="s">
        <v>43</v>
      </c>
      <c r="F32" s="15" t="s">
        <v>19</v>
      </c>
      <c r="G32" s="16"/>
      <c r="H32" s="16" t="s">
        <v>20</v>
      </c>
      <c r="I32" s="17">
        <v>359922</v>
      </c>
      <c r="J32" s="18">
        <v>28460</v>
      </c>
      <c r="K32" s="19">
        <v>7.9072687971282668E-2</v>
      </c>
      <c r="L32" s="18">
        <v>28460</v>
      </c>
      <c r="M32" s="20">
        <v>0</v>
      </c>
      <c r="N32" s="21">
        <v>48549</v>
      </c>
      <c r="O32" s="22">
        <v>0.13488755897111041</v>
      </c>
    </row>
    <row r="33" spans="1:15" hidden="1">
      <c r="A33" s="15" t="s">
        <v>106</v>
      </c>
      <c r="B33" s="15" t="s">
        <v>107</v>
      </c>
      <c r="C33" s="15" t="s">
        <v>101</v>
      </c>
      <c r="D33" s="15" t="s">
        <v>98</v>
      </c>
      <c r="E33" s="15" t="s">
        <v>43</v>
      </c>
      <c r="F33" s="15" t="s">
        <v>19</v>
      </c>
      <c r="G33" s="16"/>
      <c r="H33" s="16" t="s">
        <v>18</v>
      </c>
      <c r="I33" s="17">
        <v>568802</v>
      </c>
      <c r="J33" s="18">
        <v>153085</v>
      </c>
      <c r="K33" s="19">
        <v>0.26913583285572135</v>
      </c>
      <c r="L33" s="18">
        <v>153085</v>
      </c>
      <c r="M33" s="20">
        <v>0</v>
      </c>
      <c r="N33" s="21">
        <v>261145</v>
      </c>
      <c r="O33" s="22">
        <v>0.45911406781270109</v>
      </c>
    </row>
    <row r="34" spans="1:15" hidden="1">
      <c r="A34" s="15" t="s">
        <v>108</v>
      </c>
      <c r="B34" s="15" t="s">
        <v>109</v>
      </c>
      <c r="C34" s="15" t="s">
        <v>101</v>
      </c>
      <c r="D34" s="15" t="s">
        <v>98</v>
      </c>
      <c r="E34" s="15" t="s">
        <v>43</v>
      </c>
      <c r="F34" s="15" t="s">
        <v>19</v>
      </c>
      <c r="G34" s="16"/>
      <c r="H34" s="16" t="s">
        <v>18</v>
      </c>
      <c r="I34" s="17">
        <v>704122</v>
      </c>
      <c r="J34" s="18">
        <v>268680</v>
      </c>
      <c r="K34" s="19">
        <v>0.38158160091575039</v>
      </c>
      <c r="L34" s="18">
        <v>268680</v>
      </c>
      <c r="M34" s="20">
        <v>0</v>
      </c>
      <c r="N34" s="21">
        <v>458336</v>
      </c>
      <c r="O34" s="22">
        <v>0.65093265087584251</v>
      </c>
    </row>
    <row r="35" spans="1:15" hidden="1">
      <c r="A35" s="15" t="s">
        <v>110</v>
      </c>
      <c r="B35" s="15" t="s">
        <v>26</v>
      </c>
      <c r="C35" s="15" t="s">
        <v>101</v>
      </c>
      <c r="D35" s="15" t="s">
        <v>98</v>
      </c>
      <c r="E35" s="15" t="s">
        <v>43</v>
      </c>
      <c r="F35" s="15" t="s">
        <v>19</v>
      </c>
      <c r="G35" s="16"/>
      <c r="H35" s="16" t="s">
        <v>18</v>
      </c>
      <c r="I35" s="17">
        <v>1665147</v>
      </c>
      <c r="J35" s="18">
        <v>575900</v>
      </c>
      <c r="K35" s="19">
        <v>0.3458553509089588</v>
      </c>
      <c r="L35" s="18">
        <v>590460</v>
      </c>
      <c r="M35" s="20">
        <v>-14560</v>
      </c>
      <c r="N35" s="21">
        <v>982418</v>
      </c>
      <c r="O35" s="22">
        <v>0.58998875174384002</v>
      </c>
    </row>
    <row r="36" spans="1:15" hidden="1">
      <c r="A36" s="15" t="s">
        <v>111</v>
      </c>
      <c r="B36" s="15" t="s">
        <v>112</v>
      </c>
      <c r="C36" s="15" t="s">
        <v>113</v>
      </c>
      <c r="D36" s="15" t="s">
        <v>46</v>
      </c>
      <c r="E36" s="15" t="s">
        <v>43</v>
      </c>
      <c r="F36" s="15" t="s">
        <v>19</v>
      </c>
      <c r="G36" s="16"/>
      <c r="H36" s="16" t="s">
        <v>20</v>
      </c>
      <c r="I36" s="17">
        <v>361439</v>
      </c>
      <c r="J36" s="18">
        <v>91295</v>
      </c>
      <c r="K36" s="19">
        <v>0.25258757356013045</v>
      </c>
      <c r="L36" s="18">
        <v>91295</v>
      </c>
      <c r="M36" s="20">
        <v>0</v>
      </c>
      <c r="N36" s="21">
        <v>155739</v>
      </c>
      <c r="O36" s="22">
        <v>0.43088598629367614</v>
      </c>
    </row>
    <row r="37" spans="1:15" hidden="1">
      <c r="A37" s="24" t="s">
        <v>114</v>
      </c>
      <c r="B37" s="15" t="s">
        <v>115</v>
      </c>
      <c r="C37" s="15" t="s">
        <v>113</v>
      </c>
      <c r="D37" s="15" t="s">
        <v>46</v>
      </c>
      <c r="E37" s="15" t="s">
        <v>43</v>
      </c>
      <c r="F37" s="15" t="s">
        <v>19</v>
      </c>
      <c r="G37" s="16"/>
      <c r="H37" s="16" t="s">
        <v>18</v>
      </c>
      <c r="I37" s="17">
        <v>350000</v>
      </c>
      <c r="J37" s="18">
        <v>58795</v>
      </c>
      <c r="K37" s="19">
        <v>0.16798571428571429</v>
      </c>
      <c r="L37" s="18">
        <v>58795</v>
      </c>
      <c r="M37" s="20">
        <v>0</v>
      </c>
      <c r="N37" s="21">
        <v>100297</v>
      </c>
      <c r="O37" s="22">
        <v>0.28656285714285712</v>
      </c>
    </row>
    <row r="38" spans="1:15" hidden="1">
      <c r="A38" s="15" t="s">
        <v>116</v>
      </c>
      <c r="B38" s="15" t="s">
        <v>22</v>
      </c>
      <c r="C38" s="15" t="s">
        <v>113</v>
      </c>
      <c r="D38" s="15" t="s">
        <v>46</v>
      </c>
      <c r="E38" s="15" t="s">
        <v>43</v>
      </c>
      <c r="F38" s="15" t="s">
        <v>19</v>
      </c>
      <c r="G38" s="16"/>
      <c r="H38" s="16" t="s">
        <v>18</v>
      </c>
      <c r="I38" s="17">
        <v>500000</v>
      </c>
      <c r="J38" s="18">
        <v>235745</v>
      </c>
      <c r="K38" s="19">
        <v>0.47149000000000002</v>
      </c>
      <c r="L38" s="18">
        <v>240700</v>
      </c>
      <c r="M38" s="20">
        <v>-4955</v>
      </c>
      <c r="N38" s="21">
        <v>402153</v>
      </c>
      <c r="O38" s="22">
        <v>0.80430599999999997</v>
      </c>
    </row>
    <row r="39" spans="1:15" hidden="1">
      <c r="A39" s="15" t="s">
        <v>117</v>
      </c>
      <c r="B39" s="15" t="s">
        <v>118</v>
      </c>
      <c r="C39" s="15" t="s">
        <v>45</v>
      </c>
      <c r="D39" s="15" t="s">
        <v>46</v>
      </c>
      <c r="E39" s="15" t="s">
        <v>43</v>
      </c>
      <c r="F39" s="15" t="s">
        <v>19</v>
      </c>
      <c r="G39" s="16"/>
      <c r="H39" s="16" t="s">
        <v>20</v>
      </c>
      <c r="I39" s="17">
        <v>220000</v>
      </c>
      <c r="J39" s="18">
        <v>23440</v>
      </c>
      <c r="K39" s="19">
        <v>0.10654545454545454</v>
      </c>
      <c r="L39" s="18">
        <v>23440</v>
      </c>
      <c r="M39" s="20">
        <v>0</v>
      </c>
      <c r="N39" s="21">
        <v>39986</v>
      </c>
      <c r="O39" s="22">
        <v>0.18175454545454545</v>
      </c>
    </row>
    <row r="40" spans="1:15" hidden="1">
      <c r="A40" s="15" t="s">
        <v>119</v>
      </c>
      <c r="B40" s="15" t="s">
        <v>120</v>
      </c>
      <c r="C40" s="15" t="s">
        <v>45</v>
      </c>
      <c r="D40" s="15" t="s">
        <v>46</v>
      </c>
      <c r="E40" s="15" t="s">
        <v>43</v>
      </c>
      <c r="F40" s="15" t="s">
        <v>19</v>
      </c>
      <c r="G40" s="16"/>
      <c r="H40" s="16" t="s">
        <v>20</v>
      </c>
      <c r="I40" s="17">
        <v>220000</v>
      </c>
      <c r="J40" s="18">
        <v>19970</v>
      </c>
      <c r="K40" s="19">
        <v>9.0772727272727269E-2</v>
      </c>
      <c r="L40" s="18">
        <v>19970</v>
      </c>
      <c r="M40" s="20">
        <v>0</v>
      </c>
      <c r="N40" s="21">
        <v>34066</v>
      </c>
      <c r="O40" s="22">
        <v>0.15484545454545454</v>
      </c>
    </row>
    <row r="41" spans="1:15" hidden="1">
      <c r="A41" s="15" t="s">
        <v>121</v>
      </c>
      <c r="B41" s="15" t="s">
        <v>122</v>
      </c>
      <c r="C41" s="15" t="s">
        <v>45</v>
      </c>
      <c r="D41" s="15" t="s">
        <v>46</v>
      </c>
      <c r="E41" s="15" t="s">
        <v>43</v>
      </c>
      <c r="F41" s="15" t="s">
        <v>19</v>
      </c>
      <c r="G41" s="16"/>
      <c r="H41" s="16" t="s">
        <v>20</v>
      </c>
      <c r="I41" s="17">
        <v>220000</v>
      </c>
      <c r="J41" s="18">
        <v>61200</v>
      </c>
      <c r="K41" s="19">
        <v>0.2781818181818182</v>
      </c>
      <c r="L41" s="18">
        <v>61200</v>
      </c>
      <c r="M41" s="20">
        <v>0</v>
      </c>
      <c r="N41" s="21">
        <v>104400</v>
      </c>
      <c r="O41" s="22">
        <v>0.47454545454545455</v>
      </c>
    </row>
    <row r="42" spans="1:15" hidden="1">
      <c r="A42" s="15" t="s">
        <v>123</v>
      </c>
      <c r="B42" s="15" t="s">
        <v>124</v>
      </c>
      <c r="C42" s="15" t="s">
        <v>45</v>
      </c>
      <c r="D42" s="15" t="s">
        <v>46</v>
      </c>
      <c r="E42" s="15" t="s">
        <v>43</v>
      </c>
      <c r="F42" s="15" t="s">
        <v>19</v>
      </c>
      <c r="G42" s="16"/>
      <c r="H42" s="16" t="s">
        <v>20</v>
      </c>
      <c r="I42" s="17">
        <v>220000</v>
      </c>
      <c r="J42" s="18">
        <v>52155</v>
      </c>
      <c r="K42" s="19">
        <v>0.23706818181818182</v>
      </c>
      <c r="L42" s="18">
        <v>52155</v>
      </c>
      <c r="M42" s="20">
        <v>0</v>
      </c>
      <c r="N42" s="21">
        <v>88970</v>
      </c>
      <c r="O42" s="22">
        <v>0.40440909090909088</v>
      </c>
    </row>
    <row r="43" spans="1:15" hidden="1">
      <c r="A43" s="15" t="s">
        <v>125</v>
      </c>
      <c r="B43" s="15" t="s">
        <v>21</v>
      </c>
      <c r="C43" s="15" t="s">
        <v>45</v>
      </c>
      <c r="D43" s="15" t="s">
        <v>46</v>
      </c>
      <c r="E43" s="15" t="s">
        <v>43</v>
      </c>
      <c r="F43" s="15" t="s">
        <v>19</v>
      </c>
      <c r="G43" s="16"/>
      <c r="H43" s="16" t="s">
        <v>20</v>
      </c>
      <c r="I43" s="17">
        <v>300000</v>
      </c>
      <c r="J43" s="18">
        <v>234070</v>
      </c>
      <c r="K43" s="19">
        <v>0.78023333333333333</v>
      </c>
      <c r="L43" s="18">
        <v>234070</v>
      </c>
      <c r="M43" s="20">
        <v>0</v>
      </c>
      <c r="N43" s="21">
        <v>399296</v>
      </c>
      <c r="O43" s="22">
        <v>1.3309866666666668</v>
      </c>
    </row>
    <row r="44" spans="1:15" hidden="1">
      <c r="A44" s="15" t="s">
        <v>126</v>
      </c>
      <c r="B44" s="15" t="s">
        <v>45</v>
      </c>
      <c r="C44" s="15" t="s">
        <v>45</v>
      </c>
      <c r="D44" s="15" t="s">
        <v>46</v>
      </c>
      <c r="E44" s="15" t="s">
        <v>43</v>
      </c>
      <c r="F44" s="15" t="s">
        <v>19</v>
      </c>
      <c r="G44" s="16"/>
      <c r="H44" s="16" t="s">
        <v>18</v>
      </c>
      <c r="I44" s="17">
        <v>400000</v>
      </c>
      <c r="J44" s="18">
        <v>177360</v>
      </c>
      <c r="K44" s="19">
        <v>0.44340000000000002</v>
      </c>
      <c r="L44" s="18">
        <v>177360</v>
      </c>
      <c r="M44" s="20">
        <v>0</v>
      </c>
      <c r="N44" s="21">
        <v>302555</v>
      </c>
      <c r="O44" s="22">
        <v>0.75638749999999999</v>
      </c>
    </row>
    <row r="45" spans="1:15" hidden="1">
      <c r="A45" s="15" t="s">
        <v>127</v>
      </c>
      <c r="B45" s="15" t="s">
        <v>128</v>
      </c>
      <c r="C45" s="15" t="s">
        <v>45</v>
      </c>
      <c r="D45" s="15" t="s">
        <v>46</v>
      </c>
      <c r="E45" s="15" t="s">
        <v>43</v>
      </c>
      <c r="F45" s="15" t="s">
        <v>19</v>
      </c>
      <c r="G45" s="16"/>
      <c r="H45" s="16" t="s">
        <v>18</v>
      </c>
      <c r="I45" s="17">
        <v>400000</v>
      </c>
      <c r="J45" s="18">
        <v>133865</v>
      </c>
      <c r="K45" s="19">
        <v>0.33466249999999997</v>
      </c>
      <c r="L45" s="18">
        <v>133865</v>
      </c>
      <c r="M45" s="20">
        <v>0</v>
      </c>
      <c r="N45" s="21">
        <v>228358</v>
      </c>
      <c r="O45" s="22">
        <v>0.57089500000000004</v>
      </c>
    </row>
    <row r="46" spans="1:15" hidden="1">
      <c r="A46" s="15" t="s">
        <v>129</v>
      </c>
      <c r="B46" s="15" t="s">
        <v>130</v>
      </c>
      <c r="C46" s="15" t="s">
        <v>45</v>
      </c>
      <c r="D46" s="15" t="s">
        <v>46</v>
      </c>
      <c r="E46" s="15" t="s">
        <v>43</v>
      </c>
      <c r="F46" s="15" t="s">
        <v>19</v>
      </c>
      <c r="G46" s="16"/>
      <c r="H46" s="16" t="s">
        <v>18</v>
      </c>
      <c r="I46" s="17">
        <v>400000</v>
      </c>
      <c r="J46" s="18">
        <v>246560</v>
      </c>
      <c r="K46" s="19">
        <v>0.61639999999999995</v>
      </c>
      <c r="L46" s="18">
        <v>246560</v>
      </c>
      <c r="M46" s="20">
        <v>0</v>
      </c>
      <c r="N46" s="21">
        <v>420602</v>
      </c>
      <c r="O46" s="22">
        <v>1.0515049999999999</v>
      </c>
    </row>
    <row r="47" spans="1:15" hidden="1">
      <c r="A47" s="15" t="s">
        <v>131</v>
      </c>
      <c r="B47" s="15" t="s">
        <v>28</v>
      </c>
      <c r="C47" s="15" t="s">
        <v>45</v>
      </c>
      <c r="D47" s="15" t="s">
        <v>46</v>
      </c>
      <c r="E47" s="15" t="s">
        <v>43</v>
      </c>
      <c r="F47" s="15" t="s">
        <v>19</v>
      </c>
      <c r="G47" s="16"/>
      <c r="H47" s="16" t="s">
        <v>20</v>
      </c>
      <c r="I47" s="17">
        <v>400000</v>
      </c>
      <c r="J47" s="18">
        <v>93485</v>
      </c>
      <c r="K47" s="19">
        <v>0.23371249999999999</v>
      </c>
      <c r="L47" s="18">
        <v>93485</v>
      </c>
      <c r="M47" s="20">
        <v>0</v>
      </c>
      <c r="N47" s="21">
        <v>159474</v>
      </c>
      <c r="O47" s="22">
        <v>0.39868500000000001</v>
      </c>
    </row>
    <row r="48" spans="1:15" hidden="1">
      <c r="A48" s="15" t="s">
        <v>132</v>
      </c>
      <c r="B48" s="15" t="s">
        <v>38</v>
      </c>
      <c r="C48" s="15" t="s">
        <v>45</v>
      </c>
      <c r="D48" s="15" t="s">
        <v>46</v>
      </c>
      <c r="E48" s="15" t="s">
        <v>43</v>
      </c>
      <c r="F48" s="15" t="s">
        <v>19</v>
      </c>
      <c r="G48" s="16"/>
      <c r="H48" s="16" t="s">
        <v>20</v>
      </c>
      <c r="I48" s="17">
        <v>220000</v>
      </c>
      <c r="J48" s="18">
        <v>84975</v>
      </c>
      <c r="K48" s="19">
        <v>0.38624999999999998</v>
      </c>
      <c r="L48" s="18">
        <v>84975</v>
      </c>
      <c r="M48" s="20">
        <v>0</v>
      </c>
      <c r="N48" s="21">
        <v>144957</v>
      </c>
      <c r="O48" s="22">
        <v>0.65889545454545451</v>
      </c>
    </row>
    <row r="49" spans="1:15" hidden="1">
      <c r="A49" s="15" t="s">
        <v>133</v>
      </c>
      <c r="B49" s="15" t="s">
        <v>134</v>
      </c>
      <c r="C49" s="15" t="s">
        <v>135</v>
      </c>
      <c r="D49" s="15" t="s">
        <v>98</v>
      </c>
      <c r="E49" s="15" t="s">
        <v>43</v>
      </c>
      <c r="F49" s="15" t="s">
        <v>19</v>
      </c>
      <c r="G49" s="16"/>
      <c r="H49" s="16" t="s">
        <v>20</v>
      </c>
      <c r="I49" s="17">
        <v>471397</v>
      </c>
      <c r="J49" s="18">
        <v>354245</v>
      </c>
      <c r="K49" s="19">
        <v>0.75147911420734537</v>
      </c>
      <c r="L49" s="18">
        <v>354245</v>
      </c>
      <c r="M49" s="20">
        <v>0</v>
      </c>
      <c r="N49" s="21">
        <v>604300</v>
      </c>
      <c r="O49" s="22">
        <v>1.2819343356024753</v>
      </c>
    </row>
    <row r="50" spans="1:15" hidden="1">
      <c r="A50" s="24" t="s">
        <v>136</v>
      </c>
      <c r="B50" s="15" t="s">
        <v>137</v>
      </c>
      <c r="C50" s="15" t="s">
        <v>135</v>
      </c>
      <c r="D50" s="15" t="s">
        <v>98</v>
      </c>
      <c r="E50" s="15" t="s">
        <v>43</v>
      </c>
      <c r="F50" s="15" t="s">
        <v>19</v>
      </c>
      <c r="G50" s="16"/>
      <c r="H50" s="16" t="s">
        <v>20</v>
      </c>
      <c r="I50" s="17">
        <v>356473</v>
      </c>
      <c r="J50" s="18">
        <v>188430</v>
      </c>
      <c r="K50" s="19">
        <v>0.5285954335952513</v>
      </c>
      <c r="L50" s="18">
        <v>188430</v>
      </c>
      <c r="M50" s="20">
        <v>0</v>
      </c>
      <c r="N50" s="21">
        <v>321439</v>
      </c>
      <c r="O50" s="22">
        <v>0.90172046690773211</v>
      </c>
    </row>
    <row r="51" spans="1:15" hidden="1">
      <c r="A51" s="15" t="s">
        <v>138</v>
      </c>
      <c r="B51" s="15" t="s">
        <v>139</v>
      </c>
      <c r="C51" s="15" t="s">
        <v>135</v>
      </c>
      <c r="D51" s="15" t="s">
        <v>98</v>
      </c>
      <c r="E51" s="15" t="s">
        <v>43</v>
      </c>
      <c r="F51" s="15" t="s">
        <v>19</v>
      </c>
      <c r="G51" s="16"/>
      <c r="H51" s="16" t="s">
        <v>20</v>
      </c>
      <c r="I51" s="17">
        <v>325648</v>
      </c>
      <c r="J51" s="18">
        <v>116940</v>
      </c>
      <c r="K51" s="19">
        <v>0.35909939566648652</v>
      </c>
      <c r="L51" s="18">
        <v>116940</v>
      </c>
      <c r="M51" s="20">
        <v>0</v>
      </c>
      <c r="N51" s="21">
        <v>199486</v>
      </c>
      <c r="O51" s="22">
        <v>0.61258168328993268</v>
      </c>
    </row>
    <row r="52" spans="1:15" hidden="1">
      <c r="A52" s="15" t="s">
        <v>140</v>
      </c>
      <c r="B52" s="15" t="s">
        <v>141</v>
      </c>
      <c r="C52" s="15" t="s">
        <v>135</v>
      </c>
      <c r="D52" s="15" t="s">
        <v>98</v>
      </c>
      <c r="E52" s="15" t="s">
        <v>43</v>
      </c>
      <c r="F52" s="15" t="s">
        <v>19</v>
      </c>
      <c r="G52" s="16"/>
      <c r="H52" s="16" t="s">
        <v>20</v>
      </c>
      <c r="I52" s="17">
        <v>355787</v>
      </c>
      <c r="J52" s="18">
        <v>122080</v>
      </c>
      <c r="K52" s="19">
        <v>0.34312664599887011</v>
      </c>
      <c r="L52" s="18">
        <v>122080</v>
      </c>
      <c r="M52" s="20">
        <v>0</v>
      </c>
      <c r="N52" s="21">
        <v>208254</v>
      </c>
      <c r="O52" s="22">
        <v>0.58533335956625732</v>
      </c>
    </row>
    <row r="53" spans="1:15" hidden="1">
      <c r="A53" s="15" t="s">
        <v>142</v>
      </c>
      <c r="B53" s="15" t="s">
        <v>143</v>
      </c>
      <c r="C53" s="15" t="s">
        <v>135</v>
      </c>
      <c r="D53" s="15" t="s">
        <v>98</v>
      </c>
      <c r="E53" s="15" t="s">
        <v>43</v>
      </c>
      <c r="F53" s="15" t="s">
        <v>19</v>
      </c>
      <c r="G53" s="16"/>
      <c r="H53" s="16" t="s">
        <v>18</v>
      </c>
      <c r="I53" s="17">
        <v>411716</v>
      </c>
      <c r="J53" s="18">
        <v>144710</v>
      </c>
      <c r="K53" s="19">
        <v>0.35148014650875847</v>
      </c>
      <c r="L53" s="18">
        <v>144710</v>
      </c>
      <c r="M53" s="20">
        <v>0</v>
      </c>
      <c r="N53" s="21">
        <v>246858</v>
      </c>
      <c r="O53" s="22">
        <v>0.59958320784229902</v>
      </c>
    </row>
    <row r="54" spans="1:15" hidden="1">
      <c r="A54" s="15" t="s">
        <v>144</v>
      </c>
      <c r="B54" s="15" t="s">
        <v>145</v>
      </c>
      <c r="C54" s="15" t="s">
        <v>146</v>
      </c>
      <c r="D54" s="15" t="s">
        <v>98</v>
      </c>
      <c r="E54" s="15" t="s">
        <v>43</v>
      </c>
      <c r="F54" s="15" t="s">
        <v>19</v>
      </c>
      <c r="G54" s="16"/>
      <c r="H54" s="16" t="s">
        <v>18</v>
      </c>
      <c r="I54" s="17">
        <v>655227</v>
      </c>
      <c r="J54" s="18">
        <v>218470</v>
      </c>
      <c r="K54" s="19">
        <v>0.33342643083999896</v>
      </c>
      <c r="L54" s="18">
        <v>218470</v>
      </c>
      <c r="M54" s="20">
        <v>0</v>
      </c>
      <c r="N54" s="21">
        <v>372684</v>
      </c>
      <c r="O54" s="22">
        <v>0.56878608482251192</v>
      </c>
    </row>
    <row r="55" spans="1:15" hidden="1">
      <c r="A55" s="15" t="s">
        <v>147</v>
      </c>
      <c r="B55" s="15" t="s">
        <v>148</v>
      </c>
      <c r="C55" s="15" t="s">
        <v>146</v>
      </c>
      <c r="D55" s="15" t="s">
        <v>98</v>
      </c>
      <c r="E55" s="15" t="s">
        <v>43</v>
      </c>
      <c r="F55" s="15" t="s">
        <v>19</v>
      </c>
      <c r="G55" s="16"/>
      <c r="H55" s="16" t="s">
        <v>18</v>
      </c>
      <c r="I55" s="17">
        <v>995537</v>
      </c>
      <c r="J55" s="18">
        <v>45340</v>
      </c>
      <c r="K55" s="19">
        <v>4.5543259567449527E-2</v>
      </c>
      <c r="L55" s="18">
        <v>45340</v>
      </c>
      <c r="M55" s="20">
        <v>0</v>
      </c>
      <c r="N55" s="21">
        <v>77345</v>
      </c>
      <c r="O55" s="22">
        <v>7.7691738227710277E-2</v>
      </c>
    </row>
    <row r="56" spans="1:15" hidden="1">
      <c r="A56" s="15" t="s">
        <v>149</v>
      </c>
      <c r="B56" s="15" t="s">
        <v>29</v>
      </c>
      <c r="C56" s="15" t="s">
        <v>146</v>
      </c>
      <c r="D56" s="15" t="s">
        <v>98</v>
      </c>
      <c r="E56" s="15" t="s">
        <v>43</v>
      </c>
      <c r="F56" s="15" t="s">
        <v>19</v>
      </c>
      <c r="G56" s="16"/>
      <c r="H56" s="16" t="s">
        <v>18</v>
      </c>
      <c r="I56" s="17">
        <v>1137239</v>
      </c>
      <c r="J56" s="18">
        <v>394180</v>
      </c>
      <c r="K56" s="19">
        <v>0.34661139830765564</v>
      </c>
      <c r="L56" s="18">
        <v>407705</v>
      </c>
      <c r="M56" s="20">
        <v>-13525</v>
      </c>
      <c r="N56" s="21">
        <v>672425</v>
      </c>
      <c r="O56" s="22">
        <v>0.59127852632560085</v>
      </c>
    </row>
    <row r="57" spans="1:15" hidden="1">
      <c r="A57" s="15" t="s">
        <v>150</v>
      </c>
      <c r="B57" s="15" t="s">
        <v>151</v>
      </c>
      <c r="C57" s="15" t="s">
        <v>62</v>
      </c>
      <c r="D57" s="15" t="s">
        <v>50</v>
      </c>
      <c r="E57" s="15" t="s">
        <v>43</v>
      </c>
      <c r="F57" s="15" t="s">
        <v>24</v>
      </c>
      <c r="G57" s="16"/>
      <c r="H57" s="16" t="s">
        <v>18</v>
      </c>
      <c r="I57" s="17">
        <v>540000</v>
      </c>
      <c r="J57" s="18">
        <v>356515</v>
      </c>
      <c r="K57" s="19">
        <v>0.66021296296296295</v>
      </c>
      <c r="L57" s="18">
        <v>356515</v>
      </c>
      <c r="M57" s="20">
        <v>0</v>
      </c>
      <c r="N57" s="21">
        <v>608173</v>
      </c>
      <c r="O57" s="22">
        <v>1.1262462962962962</v>
      </c>
    </row>
    <row r="58" spans="1:15" hidden="1">
      <c r="A58" s="15" t="s">
        <v>152</v>
      </c>
      <c r="B58" s="15" t="s">
        <v>153</v>
      </c>
      <c r="C58" s="15" t="s">
        <v>154</v>
      </c>
      <c r="D58" s="15" t="s">
        <v>50</v>
      </c>
      <c r="E58" s="15" t="s">
        <v>43</v>
      </c>
      <c r="F58" s="15" t="s">
        <v>24</v>
      </c>
      <c r="G58" s="16"/>
      <c r="H58" s="16" t="s">
        <v>20</v>
      </c>
      <c r="I58" s="17">
        <v>260000</v>
      </c>
      <c r="J58" s="18">
        <v>100890</v>
      </c>
      <c r="K58" s="19">
        <v>0.38803846153846155</v>
      </c>
      <c r="L58" s="18">
        <v>100890</v>
      </c>
      <c r="M58" s="20">
        <v>0</v>
      </c>
      <c r="N58" s="21">
        <v>172106</v>
      </c>
      <c r="O58" s="22">
        <v>0.66194615384615385</v>
      </c>
    </row>
    <row r="59" spans="1:15" hidden="1">
      <c r="A59" s="15" t="s">
        <v>155</v>
      </c>
      <c r="B59" s="15" t="s">
        <v>156</v>
      </c>
      <c r="C59" s="15" t="s">
        <v>41</v>
      </c>
      <c r="D59" s="15" t="s">
        <v>42</v>
      </c>
      <c r="E59" s="15" t="s">
        <v>43</v>
      </c>
      <c r="F59" s="15" t="s">
        <v>24</v>
      </c>
      <c r="G59" s="16"/>
      <c r="H59" s="16" t="s">
        <v>18</v>
      </c>
      <c r="I59" s="17">
        <v>260000</v>
      </c>
      <c r="J59" s="18">
        <v>140460</v>
      </c>
      <c r="K59" s="19">
        <v>0.54023076923076918</v>
      </c>
      <c r="L59" s="18">
        <v>140460</v>
      </c>
      <c r="M59" s="20">
        <v>0</v>
      </c>
      <c r="N59" s="21">
        <v>239608</v>
      </c>
      <c r="O59" s="22">
        <v>0.92156923076923081</v>
      </c>
    </row>
    <row r="60" spans="1:15" hidden="1">
      <c r="A60" s="24" t="s">
        <v>157</v>
      </c>
      <c r="B60" s="15" t="s">
        <v>158</v>
      </c>
      <c r="C60" s="15" t="s">
        <v>41</v>
      </c>
      <c r="D60" s="15" t="s">
        <v>42</v>
      </c>
      <c r="E60" s="15" t="s">
        <v>43</v>
      </c>
      <c r="F60" s="15" t="s">
        <v>24</v>
      </c>
      <c r="G60" s="16"/>
      <c r="H60" s="16" t="s">
        <v>18</v>
      </c>
      <c r="I60" s="17">
        <v>220000</v>
      </c>
      <c r="J60" s="18">
        <v>124705</v>
      </c>
      <c r="K60" s="19">
        <v>0.56684090909090912</v>
      </c>
      <c r="L60" s="18">
        <v>124705</v>
      </c>
      <c r="M60" s="20">
        <v>0</v>
      </c>
      <c r="N60" s="21">
        <v>212732</v>
      </c>
      <c r="O60" s="22">
        <v>0.96696363636363636</v>
      </c>
    </row>
    <row r="61" spans="1:15" hidden="1">
      <c r="A61" s="15" t="s">
        <v>159</v>
      </c>
      <c r="B61" s="15" t="s">
        <v>160</v>
      </c>
      <c r="C61" s="15" t="s">
        <v>41</v>
      </c>
      <c r="D61" s="15" t="s">
        <v>42</v>
      </c>
      <c r="E61" s="15" t="s">
        <v>43</v>
      </c>
      <c r="F61" s="15" t="s">
        <v>24</v>
      </c>
      <c r="G61" s="16"/>
      <c r="H61" s="16" t="s">
        <v>18</v>
      </c>
      <c r="I61" s="17">
        <v>320000</v>
      </c>
      <c r="J61" s="18">
        <v>141555</v>
      </c>
      <c r="K61" s="19">
        <v>0.442359375</v>
      </c>
      <c r="L61" s="18">
        <v>141555</v>
      </c>
      <c r="M61" s="20">
        <v>0</v>
      </c>
      <c r="N61" s="21">
        <v>241476</v>
      </c>
      <c r="O61" s="22">
        <v>0.75461250000000002</v>
      </c>
    </row>
    <row r="62" spans="1:15">
      <c r="A62" s="15" t="s">
        <v>161</v>
      </c>
      <c r="B62" s="15" t="s">
        <v>162</v>
      </c>
      <c r="C62" s="15" t="s">
        <v>86</v>
      </c>
      <c r="D62" s="15" t="s">
        <v>46</v>
      </c>
      <c r="E62" s="15" t="s">
        <v>43</v>
      </c>
      <c r="F62" s="15" t="s">
        <v>24</v>
      </c>
      <c r="G62" s="16"/>
      <c r="H62" s="16" t="s">
        <v>20</v>
      </c>
      <c r="I62" s="17">
        <v>332452</v>
      </c>
      <c r="J62" s="18">
        <v>269480</v>
      </c>
      <c r="K62" s="19">
        <v>0.81058318193303092</v>
      </c>
      <c r="L62" s="18">
        <v>309690</v>
      </c>
      <c r="M62" s="20">
        <v>-40210</v>
      </c>
      <c r="N62" s="21">
        <v>459701</v>
      </c>
      <c r="O62" s="22">
        <v>1.3827590148352242</v>
      </c>
    </row>
    <row r="63" spans="1:15" hidden="1">
      <c r="A63" s="15" t="s">
        <v>163</v>
      </c>
      <c r="B63" s="15" t="s">
        <v>164</v>
      </c>
      <c r="C63" s="15" t="s">
        <v>97</v>
      </c>
      <c r="D63" s="15" t="s">
        <v>98</v>
      </c>
      <c r="E63" s="15" t="s">
        <v>43</v>
      </c>
      <c r="F63" s="15" t="s">
        <v>24</v>
      </c>
      <c r="G63" s="16"/>
      <c r="H63" s="16" t="s">
        <v>18</v>
      </c>
      <c r="I63" s="17">
        <v>220000</v>
      </c>
      <c r="J63" s="18">
        <v>99610</v>
      </c>
      <c r="K63" s="19">
        <v>0.45277272727272727</v>
      </c>
      <c r="L63" s="18">
        <v>218710</v>
      </c>
      <c r="M63" s="20">
        <v>-119100</v>
      </c>
      <c r="N63" s="21">
        <v>169923</v>
      </c>
      <c r="O63" s="22">
        <v>0.77237727272727275</v>
      </c>
    </row>
    <row r="64" spans="1:15" hidden="1">
      <c r="A64" s="24" t="s">
        <v>165</v>
      </c>
      <c r="B64" s="15" t="s">
        <v>166</v>
      </c>
      <c r="C64" s="15" t="s">
        <v>97</v>
      </c>
      <c r="D64" s="15" t="s">
        <v>98</v>
      </c>
      <c r="E64" s="15" t="s">
        <v>43</v>
      </c>
      <c r="F64" s="15" t="s">
        <v>24</v>
      </c>
      <c r="G64" s="16"/>
      <c r="H64" s="16" t="s">
        <v>20</v>
      </c>
      <c r="I64" s="17">
        <v>220000</v>
      </c>
      <c r="J64" s="18">
        <v>16830</v>
      </c>
      <c r="K64" s="19">
        <v>7.6499999999999999E-2</v>
      </c>
      <c r="L64" s="18">
        <v>16830</v>
      </c>
      <c r="M64" s="20">
        <v>0</v>
      </c>
      <c r="N64" s="21">
        <v>28710</v>
      </c>
      <c r="O64" s="22">
        <v>0.1305</v>
      </c>
    </row>
    <row r="65" spans="1:15" hidden="1">
      <c r="A65" s="15" t="s">
        <v>167</v>
      </c>
      <c r="B65" s="15" t="s">
        <v>168</v>
      </c>
      <c r="C65" s="15" t="s">
        <v>113</v>
      </c>
      <c r="D65" s="15" t="s">
        <v>46</v>
      </c>
      <c r="E65" s="15" t="s">
        <v>43</v>
      </c>
      <c r="F65" s="15" t="s">
        <v>24</v>
      </c>
      <c r="G65" s="16"/>
      <c r="H65" s="16" t="s">
        <v>18</v>
      </c>
      <c r="I65" s="17">
        <v>518829</v>
      </c>
      <c r="J65" s="18">
        <v>158600</v>
      </c>
      <c r="K65" s="19">
        <v>0.30568838673243015</v>
      </c>
      <c r="L65" s="18">
        <v>226760</v>
      </c>
      <c r="M65" s="20">
        <v>-68160</v>
      </c>
      <c r="N65" s="21">
        <v>270553</v>
      </c>
      <c r="O65" s="22">
        <v>0.52146853780339952</v>
      </c>
    </row>
    <row r="66" spans="1:15" hidden="1">
      <c r="A66" s="24" t="s">
        <v>169</v>
      </c>
      <c r="B66" s="15" t="s">
        <v>170</v>
      </c>
      <c r="C66" s="15" t="s">
        <v>45</v>
      </c>
      <c r="D66" s="15" t="s">
        <v>46</v>
      </c>
      <c r="E66" s="15" t="s">
        <v>43</v>
      </c>
      <c r="F66" s="15" t="s">
        <v>24</v>
      </c>
      <c r="G66" s="16"/>
      <c r="H66" s="16" t="s">
        <v>18</v>
      </c>
      <c r="I66" s="17">
        <v>319653</v>
      </c>
      <c r="J66" s="18">
        <v>163725</v>
      </c>
      <c r="K66" s="19">
        <v>0.51219603757824894</v>
      </c>
      <c r="L66" s="18">
        <v>164765</v>
      </c>
      <c r="M66" s="20">
        <v>-1040</v>
      </c>
      <c r="N66" s="21">
        <v>279296</v>
      </c>
      <c r="O66" s="22">
        <v>0.87374746991268659</v>
      </c>
    </row>
    <row r="67" spans="1:15" hidden="1">
      <c r="A67" s="15" t="s">
        <v>171</v>
      </c>
      <c r="B67" s="15" t="s">
        <v>172</v>
      </c>
      <c r="C67" s="15" t="s">
        <v>45</v>
      </c>
      <c r="D67" s="15" t="s">
        <v>46</v>
      </c>
      <c r="E67" s="15" t="s">
        <v>43</v>
      </c>
      <c r="F67" s="15" t="s">
        <v>24</v>
      </c>
      <c r="G67" s="16"/>
      <c r="H67" s="16" t="s">
        <v>18</v>
      </c>
      <c r="I67" s="17">
        <v>220000</v>
      </c>
      <c r="J67" s="18">
        <v>145525</v>
      </c>
      <c r="K67" s="19">
        <v>0.66147727272727275</v>
      </c>
      <c r="L67" s="18">
        <v>145525</v>
      </c>
      <c r="M67" s="20">
        <v>0</v>
      </c>
      <c r="N67" s="21">
        <v>248249</v>
      </c>
      <c r="O67" s="22">
        <v>1.1284045454545455</v>
      </c>
    </row>
    <row r="68" spans="1:15" hidden="1">
      <c r="A68" s="15" t="s">
        <v>173</v>
      </c>
      <c r="B68" s="15" t="s">
        <v>174</v>
      </c>
      <c r="C68" s="15" t="s">
        <v>146</v>
      </c>
      <c r="D68" s="15" t="s">
        <v>98</v>
      </c>
      <c r="E68" s="15" t="s">
        <v>43</v>
      </c>
      <c r="F68" s="15" t="s">
        <v>24</v>
      </c>
      <c r="G68" s="16"/>
      <c r="H68" s="16" t="s">
        <v>20</v>
      </c>
      <c r="I68" s="17">
        <v>345661</v>
      </c>
      <c r="J68" s="18">
        <v>57940</v>
      </c>
      <c r="K68" s="19">
        <v>0.16762087710213186</v>
      </c>
      <c r="L68" s="18">
        <v>57940</v>
      </c>
      <c r="M68" s="20">
        <v>0</v>
      </c>
      <c r="N68" s="21">
        <v>98839</v>
      </c>
      <c r="O68" s="22">
        <v>0.28594200676385245</v>
      </c>
    </row>
    <row r="69" spans="1:15" hidden="1">
      <c r="A69" s="24" t="s">
        <v>175</v>
      </c>
      <c r="B69" s="15" t="s">
        <v>176</v>
      </c>
      <c r="C69" s="15" t="s">
        <v>146</v>
      </c>
      <c r="D69" s="15" t="s">
        <v>98</v>
      </c>
      <c r="E69" s="15" t="s">
        <v>43</v>
      </c>
      <c r="F69" s="15" t="s">
        <v>24</v>
      </c>
      <c r="G69" s="16"/>
      <c r="H69" s="16" t="s">
        <v>20</v>
      </c>
      <c r="I69" s="17">
        <v>354786</v>
      </c>
      <c r="J69" s="18">
        <v>48160</v>
      </c>
      <c r="K69" s="19">
        <v>0.1357438004881816</v>
      </c>
      <c r="L69" s="18">
        <v>48160</v>
      </c>
      <c r="M69" s="20">
        <v>0</v>
      </c>
      <c r="N69" s="21">
        <v>82155</v>
      </c>
      <c r="O69" s="22">
        <v>0.2315621247738073</v>
      </c>
    </row>
    <row r="70" spans="1:15" hidden="1">
      <c r="A70" s="15" t="s">
        <v>177</v>
      </c>
      <c r="B70" s="15" t="s">
        <v>178</v>
      </c>
      <c r="C70" s="15" t="s">
        <v>146</v>
      </c>
      <c r="D70" s="15" t="s">
        <v>98</v>
      </c>
      <c r="E70" s="15" t="s">
        <v>43</v>
      </c>
      <c r="F70" s="15" t="s">
        <v>24</v>
      </c>
      <c r="G70" s="16"/>
      <c r="H70" s="16" t="s">
        <v>20</v>
      </c>
      <c r="I70" s="17">
        <v>260879</v>
      </c>
      <c r="J70" s="18">
        <v>89560</v>
      </c>
      <c r="K70" s="19">
        <v>0.3433009172834916</v>
      </c>
      <c r="L70" s="18">
        <v>89560</v>
      </c>
      <c r="M70" s="20">
        <v>0</v>
      </c>
      <c r="N70" s="21">
        <v>152779</v>
      </c>
      <c r="O70" s="22">
        <v>0.58563165298855024</v>
      </c>
    </row>
    <row r="71" spans="1:15" hidden="1">
      <c r="A71" s="15" t="s">
        <v>179</v>
      </c>
      <c r="B71" s="15" t="s">
        <v>180</v>
      </c>
      <c r="C71" s="15" t="s">
        <v>181</v>
      </c>
      <c r="D71" s="15" t="s">
        <v>98</v>
      </c>
      <c r="E71" s="15" t="s">
        <v>43</v>
      </c>
      <c r="F71" s="15" t="s">
        <v>24</v>
      </c>
      <c r="G71" s="16"/>
      <c r="H71" s="16" t="s">
        <v>20</v>
      </c>
      <c r="I71" s="17">
        <v>410287</v>
      </c>
      <c r="J71" s="18">
        <v>6470</v>
      </c>
      <c r="K71" s="19">
        <v>1.5769449190444738E-2</v>
      </c>
      <c r="L71" s="18">
        <v>6470</v>
      </c>
      <c r="M71" s="20">
        <v>0</v>
      </c>
      <c r="N71" s="21">
        <v>11037</v>
      </c>
      <c r="O71" s="22">
        <v>2.6900681717919407E-2</v>
      </c>
    </row>
    <row r="72" spans="1:15" hidden="1">
      <c r="A72" s="15" t="s">
        <v>182</v>
      </c>
      <c r="B72" s="15" t="s">
        <v>183</v>
      </c>
      <c r="C72" s="15" t="s">
        <v>45</v>
      </c>
      <c r="D72" s="15" t="s">
        <v>46</v>
      </c>
      <c r="E72" s="15" t="s">
        <v>43</v>
      </c>
      <c r="F72" s="15" t="s">
        <v>24</v>
      </c>
      <c r="G72" s="16"/>
      <c r="H72" s="16" t="s">
        <v>20</v>
      </c>
      <c r="I72" s="17">
        <v>220000</v>
      </c>
      <c r="J72" s="18">
        <v>48495</v>
      </c>
      <c r="K72" s="19">
        <v>0.22043181818181817</v>
      </c>
      <c r="L72" s="18">
        <v>48495</v>
      </c>
      <c r="M72" s="20">
        <v>0</v>
      </c>
      <c r="N72" s="21">
        <v>82727</v>
      </c>
      <c r="O72" s="22">
        <v>0.37603181818181819</v>
      </c>
    </row>
    <row r="73" spans="1:15" hidden="1">
      <c r="A73" s="15" t="s">
        <v>184</v>
      </c>
      <c r="B73" s="15" t="s">
        <v>185</v>
      </c>
      <c r="C73" s="15" t="s">
        <v>45</v>
      </c>
      <c r="D73" s="15" t="s">
        <v>46</v>
      </c>
      <c r="E73" s="15" t="s">
        <v>43</v>
      </c>
      <c r="F73" s="15" t="s">
        <v>24</v>
      </c>
      <c r="G73" s="16"/>
      <c r="H73" s="16" t="s">
        <v>20</v>
      </c>
      <c r="I73" s="17">
        <v>220000</v>
      </c>
      <c r="J73" s="18">
        <v>116400</v>
      </c>
      <c r="K73" s="19">
        <v>0.52909090909090906</v>
      </c>
      <c r="L73" s="18">
        <v>116400</v>
      </c>
      <c r="M73" s="20">
        <v>0</v>
      </c>
      <c r="N73" s="21">
        <v>198565</v>
      </c>
      <c r="O73" s="22">
        <v>0.90256818181818177</v>
      </c>
    </row>
    <row r="74" spans="1:15" hidden="1">
      <c r="A74" s="15" t="s">
        <v>186</v>
      </c>
      <c r="B74" s="15" t="s">
        <v>187</v>
      </c>
      <c r="C74" s="15" t="s">
        <v>146</v>
      </c>
      <c r="D74" s="15" t="s">
        <v>98</v>
      </c>
      <c r="E74" s="15" t="s">
        <v>43</v>
      </c>
      <c r="F74" s="15" t="s">
        <v>24</v>
      </c>
      <c r="G74" s="16"/>
      <c r="H74" s="16" t="s">
        <v>20</v>
      </c>
      <c r="I74" s="17">
        <v>220000</v>
      </c>
      <c r="J74" s="18">
        <v>4650</v>
      </c>
      <c r="K74" s="19">
        <v>2.1136363636363637E-2</v>
      </c>
      <c r="L74" s="18">
        <v>4650</v>
      </c>
      <c r="M74" s="20">
        <v>0</v>
      </c>
      <c r="N74" s="21">
        <v>7932</v>
      </c>
      <c r="O74" s="22">
        <v>3.6054545454545457E-2</v>
      </c>
    </row>
    <row r="75" spans="1:15" hidden="1">
      <c r="A75" s="15" t="s">
        <v>188</v>
      </c>
      <c r="B75" s="15" t="s">
        <v>189</v>
      </c>
      <c r="C75" s="15" t="s">
        <v>62</v>
      </c>
      <c r="D75" s="15" t="s">
        <v>50</v>
      </c>
      <c r="E75" s="15" t="s">
        <v>43</v>
      </c>
      <c r="F75" s="15" t="s">
        <v>24</v>
      </c>
      <c r="G75" s="16"/>
      <c r="H75" s="16" t="s">
        <v>20</v>
      </c>
      <c r="I75" s="17">
        <v>250000</v>
      </c>
      <c r="J75" s="18">
        <v>0</v>
      </c>
      <c r="K75" s="19">
        <v>0</v>
      </c>
      <c r="L75" s="18">
        <v>0</v>
      </c>
      <c r="M75" s="20">
        <v>0</v>
      </c>
      <c r="N75" s="21">
        <v>0</v>
      </c>
      <c r="O75" s="22">
        <v>0</v>
      </c>
    </row>
    <row r="76" spans="1:15" hidden="1">
      <c r="A76" s="15" t="s">
        <v>190</v>
      </c>
      <c r="B76" s="15" t="s">
        <v>191</v>
      </c>
      <c r="C76" s="15" t="s">
        <v>62</v>
      </c>
      <c r="D76" s="15" t="s">
        <v>50</v>
      </c>
      <c r="E76" s="15" t="s">
        <v>43</v>
      </c>
      <c r="F76" s="15" t="s">
        <v>24</v>
      </c>
      <c r="G76" s="16"/>
      <c r="H76" s="16" t="s">
        <v>20</v>
      </c>
      <c r="I76" s="17">
        <v>250000</v>
      </c>
      <c r="J76" s="18">
        <v>375020</v>
      </c>
      <c r="K76" s="19">
        <v>1.5000800000000001</v>
      </c>
      <c r="L76" s="18">
        <v>375020</v>
      </c>
      <c r="M76" s="20">
        <v>0</v>
      </c>
      <c r="N76" s="21">
        <v>639740</v>
      </c>
      <c r="O76" s="22">
        <v>2.5589599999999999</v>
      </c>
    </row>
    <row r="77" spans="1:15" hidden="1">
      <c r="A77" s="15" t="s">
        <v>192</v>
      </c>
      <c r="B77" s="15" t="s">
        <v>27</v>
      </c>
      <c r="C77" s="15" t="s">
        <v>62</v>
      </c>
      <c r="D77" s="15" t="s">
        <v>50</v>
      </c>
      <c r="E77" s="15" t="s">
        <v>43</v>
      </c>
      <c r="F77" s="15" t="s">
        <v>24</v>
      </c>
      <c r="G77" s="16"/>
      <c r="H77" s="16" t="s">
        <v>20</v>
      </c>
      <c r="I77" s="17">
        <v>220000</v>
      </c>
      <c r="J77" s="18">
        <v>68440</v>
      </c>
      <c r="K77" s="19">
        <v>0.31109090909090908</v>
      </c>
      <c r="L77" s="18">
        <v>68440</v>
      </c>
      <c r="M77" s="20">
        <v>0</v>
      </c>
      <c r="N77" s="21">
        <v>116751</v>
      </c>
      <c r="O77" s="22">
        <v>0.53068636363636368</v>
      </c>
    </row>
    <row r="78" spans="1:15" hidden="1">
      <c r="A78" s="15" t="s">
        <v>193</v>
      </c>
      <c r="B78" s="15" t="s">
        <v>194</v>
      </c>
      <c r="C78" s="15" t="s">
        <v>62</v>
      </c>
      <c r="D78" s="15" t="s">
        <v>50</v>
      </c>
      <c r="E78" s="15" t="s">
        <v>43</v>
      </c>
      <c r="F78" s="15" t="s">
        <v>24</v>
      </c>
      <c r="G78" s="16"/>
      <c r="H78" s="16" t="s">
        <v>20</v>
      </c>
      <c r="I78" s="17">
        <v>220000</v>
      </c>
      <c r="J78" s="18">
        <v>141620</v>
      </c>
      <c r="K78" s="19">
        <v>0.6437272727272727</v>
      </c>
      <c r="L78" s="18">
        <v>141620</v>
      </c>
      <c r="M78" s="20">
        <v>0</v>
      </c>
      <c r="N78" s="21">
        <v>241587</v>
      </c>
      <c r="O78" s="22">
        <v>1.0981227272727272</v>
      </c>
    </row>
    <row r="79" spans="1:15" hidden="1">
      <c r="A79" s="15" t="s">
        <v>195</v>
      </c>
      <c r="B79" s="15" t="s">
        <v>196</v>
      </c>
      <c r="C79" s="15" t="s">
        <v>49</v>
      </c>
      <c r="D79" s="15" t="s">
        <v>50</v>
      </c>
      <c r="E79" s="15" t="s">
        <v>43</v>
      </c>
      <c r="F79" s="15" t="s">
        <v>24</v>
      </c>
      <c r="G79" s="16"/>
      <c r="H79" s="16" t="s">
        <v>20</v>
      </c>
      <c r="I79" s="17">
        <v>220000</v>
      </c>
      <c r="J79" s="18">
        <v>17195</v>
      </c>
      <c r="K79" s="19">
        <v>7.8159090909090914E-2</v>
      </c>
      <c r="L79" s="18">
        <v>17195</v>
      </c>
      <c r="M79" s="20">
        <v>0</v>
      </c>
      <c r="N79" s="21">
        <v>29333</v>
      </c>
      <c r="O79" s="22">
        <v>0.13333181818181819</v>
      </c>
    </row>
    <row r="80" spans="1:15" hidden="1">
      <c r="A80" s="15" t="s">
        <v>197</v>
      </c>
      <c r="B80" s="15" t="s">
        <v>198</v>
      </c>
      <c r="C80" s="15" t="s">
        <v>62</v>
      </c>
      <c r="D80" s="15" t="s">
        <v>50</v>
      </c>
      <c r="E80" s="15" t="s">
        <v>43</v>
      </c>
      <c r="F80" s="15" t="s">
        <v>24</v>
      </c>
      <c r="G80" s="16"/>
      <c r="H80" s="16" t="s">
        <v>20</v>
      </c>
      <c r="I80" s="17">
        <v>250000</v>
      </c>
      <c r="J80" s="18">
        <v>317915</v>
      </c>
      <c r="K80" s="19">
        <v>1.27166</v>
      </c>
      <c r="L80" s="18">
        <v>317915</v>
      </c>
      <c r="M80" s="20">
        <v>0</v>
      </c>
      <c r="N80" s="21">
        <v>542326</v>
      </c>
      <c r="O80" s="22">
        <v>2.1693039999999999</v>
      </c>
    </row>
    <row r="81" spans="1:15" hidden="1">
      <c r="A81" s="15" t="s">
        <v>199</v>
      </c>
      <c r="B81" s="15" t="s">
        <v>200</v>
      </c>
      <c r="C81" s="15" t="s">
        <v>62</v>
      </c>
      <c r="D81" s="15" t="s">
        <v>50</v>
      </c>
      <c r="E81" s="15" t="s">
        <v>43</v>
      </c>
      <c r="F81" s="15" t="s">
        <v>24</v>
      </c>
      <c r="G81" s="16"/>
      <c r="H81" s="16" t="s">
        <v>20</v>
      </c>
      <c r="I81" s="17">
        <v>220000</v>
      </c>
      <c r="J81" s="18">
        <v>115450</v>
      </c>
      <c r="K81" s="19">
        <v>0.52477272727272728</v>
      </c>
      <c r="L81" s="18">
        <v>115450</v>
      </c>
      <c r="M81" s="20">
        <v>0</v>
      </c>
      <c r="N81" s="21">
        <v>196944</v>
      </c>
      <c r="O81" s="22">
        <v>0.8952</v>
      </c>
    </row>
    <row r="82" spans="1:15" hidden="1">
      <c r="A82" s="15" t="s">
        <v>201</v>
      </c>
      <c r="B82" s="15" t="s">
        <v>202</v>
      </c>
      <c r="C82" s="15" t="s">
        <v>62</v>
      </c>
      <c r="D82" s="15" t="s">
        <v>50</v>
      </c>
      <c r="E82" s="15" t="s">
        <v>43</v>
      </c>
      <c r="F82" s="15" t="s">
        <v>24</v>
      </c>
      <c r="G82" s="16"/>
      <c r="H82" s="16" t="s">
        <v>20</v>
      </c>
      <c r="I82" s="17">
        <v>220000</v>
      </c>
      <c r="J82" s="18">
        <v>239335</v>
      </c>
      <c r="K82" s="19">
        <v>1.0878863636363636</v>
      </c>
      <c r="L82" s="18">
        <v>239335</v>
      </c>
      <c r="M82" s="20">
        <v>0</v>
      </c>
      <c r="N82" s="21">
        <v>408277</v>
      </c>
      <c r="O82" s="22">
        <v>1.8558045454545455</v>
      </c>
    </row>
    <row r="83" spans="1:15" hidden="1">
      <c r="A83" s="15" t="s">
        <v>203</v>
      </c>
      <c r="B83" s="15" t="s">
        <v>204</v>
      </c>
      <c r="C83" s="15" t="s">
        <v>205</v>
      </c>
      <c r="D83" s="15" t="s">
        <v>206</v>
      </c>
      <c r="E83" s="15" t="s">
        <v>43</v>
      </c>
      <c r="F83" s="15" t="s">
        <v>19</v>
      </c>
      <c r="G83" s="16"/>
      <c r="H83" s="16" t="s">
        <v>18</v>
      </c>
      <c r="I83" s="17">
        <v>500000</v>
      </c>
      <c r="J83" s="18">
        <v>292560</v>
      </c>
      <c r="K83" s="19">
        <v>0.58511999999999997</v>
      </c>
      <c r="L83" s="18">
        <v>292560</v>
      </c>
      <c r="M83" s="20">
        <v>0</v>
      </c>
      <c r="N83" s="21">
        <v>499073</v>
      </c>
      <c r="O83" s="22">
        <v>0.99814599999999998</v>
      </c>
    </row>
    <row r="84" spans="1:15" hidden="1">
      <c r="A84" s="15" t="s">
        <v>207</v>
      </c>
      <c r="B84" s="15" t="s">
        <v>208</v>
      </c>
      <c r="C84" s="15" t="s">
        <v>209</v>
      </c>
      <c r="D84" s="15" t="s">
        <v>42</v>
      </c>
      <c r="E84" s="15" t="s">
        <v>43</v>
      </c>
      <c r="F84" s="15" t="s">
        <v>17</v>
      </c>
      <c r="G84" s="16"/>
      <c r="H84" s="16" t="s">
        <v>18</v>
      </c>
      <c r="I84" s="17">
        <v>701609</v>
      </c>
      <c r="J84" s="18">
        <v>99885</v>
      </c>
      <c r="K84" s="19">
        <v>0.14236561959724006</v>
      </c>
      <c r="L84" s="18">
        <v>99885</v>
      </c>
      <c r="M84" s="20">
        <v>0</v>
      </c>
      <c r="N84" s="21">
        <v>170392</v>
      </c>
      <c r="O84" s="22">
        <v>0.24285891429556919</v>
      </c>
    </row>
    <row r="85" spans="1:15" hidden="1">
      <c r="A85" s="15" t="s">
        <v>210</v>
      </c>
      <c r="B85" s="15" t="s">
        <v>211</v>
      </c>
      <c r="C85" s="15" t="s">
        <v>212</v>
      </c>
      <c r="D85" s="15" t="s">
        <v>213</v>
      </c>
      <c r="E85" s="15" t="s">
        <v>43</v>
      </c>
      <c r="F85" s="15" t="s">
        <v>17</v>
      </c>
      <c r="G85" s="16"/>
      <c r="H85" s="16" t="s">
        <v>18</v>
      </c>
      <c r="I85" s="17">
        <v>821965</v>
      </c>
      <c r="J85" s="18">
        <v>587115</v>
      </c>
      <c r="K85" s="19">
        <v>0.71428223829481785</v>
      </c>
      <c r="L85" s="18">
        <v>589615</v>
      </c>
      <c r="M85" s="20">
        <v>-2500</v>
      </c>
      <c r="N85" s="21">
        <v>1001549</v>
      </c>
      <c r="O85" s="22">
        <v>1.2184813221974171</v>
      </c>
    </row>
    <row r="86" spans="1:15" hidden="1">
      <c r="A86" s="15" t="s">
        <v>214</v>
      </c>
      <c r="B86" s="15" t="s">
        <v>215</v>
      </c>
      <c r="C86" s="15" t="s">
        <v>212</v>
      </c>
      <c r="D86" s="15" t="s">
        <v>213</v>
      </c>
      <c r="E86" s="15" t="s">
        <v>43</v>
      </c>
      <c r="F86" s="15" t="s">
        <v>17</v>
      </c>
      <c r="G86" s="16"/>
      <c r="H86" s="16" t="s">
        <v>18</v>
      </c>
      <c r="I86" s="17">
        <v>1131081</v>
      </c>
      <c r="J86" s="18">
        <v>568200</v>
      </c>
      <c r="K86" s="19">
        <v>0.50235129049113192</v>
      </c>
      <c r="L86" s="18">
        <v>569450</v>
      </c>
      <c r="M86" s="20">
        <v>-1250</v>
      </c>
      <c r="N86" s="21">
        <v>969282</v>
      </c>
      <c r="O86" s="22">
        <v>0.85695188938723221</v>
      </c>
    </row>
    <row r="87" spans="1:15" hidden="1">
      <c r="A87" s="15" t="s">
        <v>216</v>
      </c>
      <c r="B87" s="15" t="s">
        <v>217</v>
      </c>
      <c r="C87" s="15" t="s">
        <v>217</v>
      </c>
      <c r="D87" s="15" t="s">
        <v>213</v>
      </c>
      <c r="E87" s="15" t="s">
        <v>43</v>
      </c>
      <c r="F87" s="15" t="s">
        <v>17</v>
      </c>
      <c r="G87" s="16"/>
      <c r="H87" s="16" t="s">
        <v>18</v>
      </c>
      <c r="I87" s="17">
        <v>1268330</v>
      </c>
      <c r="J87" s="18">
        <v>406265</v>
      </c>
      <c r="K87" s="19">
        <v>0.32031490227306775</v>
      </c>
      <c r="L87" s="18">
        <v>420885</v>
      </c>
      <c r="M87" s="20">
        <v>-14620</v>
      </c>
      <c r="N87" s="21">
        <v>693040</v>
      </c>
      <c r="O87" s="22">
        <v>0.54641930727807431</v>
      </c>
    </row>
    <row r="88" spans="1:15" hidden="1">
      <c r="A88" s="15" t="s">
        <v>218</v>
      </c>
      <c r="B88" s="15" t="s">
        <v>219</v>
      </c>
      <c r="C88" s="15" t="s">
        <v>220</v>
      </c>
      <c r="D88" s="15" t="s">
        <v>213</v>
      </c>
      <c r="E88" s="15" t="s">
        <v>43</v>
      </c>
      <c r="F88" s="15" t="s">
        <v>17</v>
      </c>
      <c r="G88" s="16"/>
      <c r="H88" s="16" t="s">
        <v>18</v>
      </c>
      <c r="I88" s="17">
        <v>1247430</v>
      </c>
      <c r="J88" s="18">
        <v>440150</v>
      </c>
      <c r="K88" s="19">
        <v>0.35284545024570518</v>
      </c>
      <c r="L88" s="18">
        <v>440150</v>
      </c>
      <c r="M88" s="20">
        <v>0</v>
      </c>
      <c r="N88" s="21">
        <v>750844</v>
      </c>
      <c r="O88" s="22">
        <v>0.60191273257818079</v>
      </c>
    </row>
    <row r="89" spans="1:15" hidden="1">
      <c r="A89" s="15" t="s">
        <v>221</v>
      </c>
      <c r="B89" s="15" t="s">
        <v>222</v>
      </c>
      <c r="C89" s="15" t="s">
        <v>223</v>
      </c>
      <c r="D89" s="15" t="s">
        <v>206</v>
      </c>
      <c r="E89" s="15" t="s">
        <v>43</v>
      </c>
      <c r="F89" s="15" t="s">
        <v>17</v>
      </c>
      <c r="G89" s="16"/>
      <c r="H89" s="16" t="s">
        <v>18</v>
      </c>
      <c r="I89" s="17">
        <v>1000000</v>
      </c>
      <c r="J89" s="18">
        <v>497080</v>
      </c>
      <c r="K89" s="19">
        <v>0.49708000000000002</v>
      </c>
      <c r="L89" s="18">
        <v>706105</v>
      </c>
      <c r="M89" s="20">
        <v>-209025</v>
      </c>
      <c r="N89" s="21">
        <v>847960</v>
      </c>
      <c r="O89" s="22">
        <v>0.84796000000000005</v>
      </c>
    </row>
    <row r="90" spans="1:15" hidden="1">
      <c r="A90" s="15" t="s">
        <v>224</v>
      </c>
      <c r="B90" s="15" t="s">
        <v>225</v>
      </c>
      <c r="C90" s="15" t="s">
        <v>212</v>
      </c>
      <c r="D90" s="15" t="s">
        <v>213</v>
      </c>
      <c r="E90" s="15" t="s">
        <v>43</v>
      </c>
      <c r="F90" s="15" t="s">
        <v>17</v>
      </c>
      <c r="G90" s="16"/>
      <c r="H90" s="16" t="s">
        <v>18</v>
      </c>
      <c r="I90" s="17">
        <v>1281199</v>
      </c>
      <c r="J90" s="18">
        <v>1164740</v>
      </c>
      <c r="K90" s="19">
        <v>0.90910155253009095</v>
      </c>
      <c r="L90" s="18">
        <v>1173500</v>
      </c>
      <c r="M90" s="20">
        <v>-8760</v>
      </c>
      <c r="N90" s="21">
        <v>1986909</v>
      </c>
      <c r="O90" s="22">
        <v>1.5508199741023838</v>
      </c>
    </row>
    <row r="91" spans="1:15" hidden="1">
      <c r="A91" s="15" t="s">
        <v>226</v>
      </c>
      <c r="B91" s="15" t="s">
        <v>227</v>
      </c>
      <c r="C91" s="15" t="s">
        <v>228</v>
      </c>
      <c r="D91" s="15" t="s">
        <v>229</v>
      </c>
      <c r="E91" s="15" t="s">
        <v>43</v>
      </c>
      <c r="F91" s="15" t="s">
        <v>17</v>
      </c>
      <c r="G91" s="16"/>
      <c r="H91" s="16" t="s">
        <v>18</v>
      </c>
      <c r="I91" s="17">
        <v>900000</v>
      </c>
      <c r="J91" s="18">
        <v>171730</v>
      </c>
      <c r="K91" s="19">
        <v>0.1908111111111111</v>
      </c>
      <c r="L91" s="18">
        <v>171730</v>
      </c>
      <c r="M91" s="20">
        <v>0</v>
      </c>
      <c r="N91" s="21">
        <v>292951</v>
      </c>
      <c r="O91" s="22">
        <v>0.32550111111111113</v>
      </c>
    </row>
    <row r="92" spans="1:15" hidden="1">
      <c r="A92" s="15" t="s">
        <v>230</v>
      </c>
      <c r="B92" s="15" t="s">
        <v>231</v>
      </c>
      <c r="C92" s="15" t="s">
        <v>220</v>
      </c>
      <c r="D92" s="15" t="s">
        <v>213</v>
      </c>
      <c r="E92" s="15" t="s">
        <v>43</v>
      </c>
      <c r="F92" s="15" t="s">
        <v>17</v>
      </c>
      <c r="G92" s="16"/>
      <c r="H92" s="16" t="s">
        <v>18</v>
      </c>
      <c r="I92" s="17">
        <v>1682940</v>
      </c>
      <c r="J92" s="18">
        <v>863330</v>
      </c>
      <c r="K92" s="19">
        <v>0.51298917370791586</v>
      </c>
      <c r="L92" s="18">
        <v>863330</v>
      </c>
      <c r="M92" s="20">
        <v>0</v>
      </c>
      <c r="N92" s="21">
        <v>1472739</v>
      </c>
      <c r="O92" s="22">
        <v>0.87509893400834249</v>
      </c>
    </row>
    <row r="93" spans="1:15" hidden="1">
      <c r="A93" s="15" t="s">
        <v>232</v>
      </c>
      <c r="B93" s="15" t="s">
        <v>233</v>
      </c>
      <c r="C93" s="15" t="s">
        <v>234</v>
      </c>
      <c r="D93" s="15" t="s">
        <v>42</v>
      </c>
      <c r="E93" s="15" t="s">
        <v>43</v>
      </c>
      <c r="F93" s="15" t="s">
        <v>17</v>
      </c>
      <c r="G93" s="16"/>
      <c r="H93" s="16" t="s">
        <v>18</v>
      </c>
      <c r="I93" s="17">
        <v>2202745</v>
      </c>
      <c r="J93" s="18">
        <v>296010</v>
      </c>
      <c r="K93" s="19">
        <v>0.13438232750499945</v>
      </c>
      <c r="L93" s="18">
        <v>296010</v>
      </c>
      <c r="M93" s="20">
        <v>0</v>
      </c>
      <c r="N93" s="21">
        <v>504958</v>
      </c>
      <c r="O93" s="22">
        <v>0.22924033421934903</v>
      </c>
    </row>
    <row r="94" spans="1:15" hidden="1">
      <c r="A94" s="15" t="s">
        <v>235</v>
      </c>
      <c r="B94" s="15" t="s">
        <v>236</v>
      </c>
      <c r="C94" s="15" t="s">
        <v>237</v>
      </c>
      <c r="D94" s="15" t="s">
        <v>42</v>
      </c>
      <c r="E94" s="15" t="s">
        <v>43</v>
      </c>
      <c r="F94" s="15" t="s">
        <v>19</v>
      </c>
      <c r="G94" s="16"/>
      <c r="H94" s="16" t="s">
        <v>18</v>
      </c>
      <c r="I94" s="17">
        <v>500000</v>
      </c>
      <c r="J94" s="18">
        <v>358480</v>
      </c>
      <c r="K94" s="19">
        <v>0.71696000000000004</v>
      </c>
      <c r="L94" s="18">
        <v>372400</v>
      </c>
      <c r="M94" s="20">
        <v>-13920</v>
      </c>
      <c r="N94" s="21">
        <v>611525</v>
      </c>
      <c r="O94" s="22">
        <v>1.22305</v>
      </c>
    </row>
    <row r="95" spans="1:15" hidden="1">
      <c r="A95" s="15" t="s">
        <v>238</v>
      </c>
      <c r="B95" s="15" t="s">
        <v>239</v>
      </c>
      <c r="C95" s="15" t="s">
        <v>240</v>
      </c>
      <c r="D95" s="15" t="s">
        <v>42</v>
      </c>
      <c r="E95" s="15" t="s">
        <v>43</v>
      </c>
      <c r="F95" s="15" t="s">
        <v>19</v>
      </c>
      <c r="G95" s="16"/>
      <c r="H95" s="16" t="s">
        <v>18</v>
      </c>
      <c r="I95" s="17">
        <v>350000</v>
      </c>
      <c r="J95" s="18">
        <v>232190</v>
      </c>
      <c r="K95" s="19">
        <v>0.66339999999999999</v>
      </c>
      <c r="L95" s="18">
        <v>232190</v>
      </c>
      <c r="M95" s="20">
        <v>0</v>
      </c>
      <c r="N95" s="21">
        <v>396089</v>
      </c>
      <c r="O95" s="22">
        <v>1.1316828571428572</v>
      </c>
    </row>
    <row r="96" spans="1:15" hidden="1">
      <c r="A96" s="15" t="s">
        <v>241</v>
      </c>
      <c r="B96" s="15" t="s">
        <v>242</v>
      </c>
      <c r="C96" s="15" t="s">
        <v>240</v>
      </c>
      <c r="D96" s="15" t="s">
        <v>42</v>
      </c>
      <c r="E96" s="15" t="s">
        <v>43</v>
      </c>
      <c r="F96" s="15" t="s">
        <v>19</v>
      </c>
      <c r="G96" s="16"/>
      <c r="H96" s="16" t="s">
        <v>18</v>
      </c>
      <c r="I96" s="17">
        <v>350000</v>
      </c>
      <c r="J96" s="18">
        <v>122520</v>
      </c>
      <c r="K96" s="19">
        <v>0.35005714285714284</v>
      </c>
      <c r="L96" s="18">
        <v>122520</v>
      </c>
      <c r="M96" s="20">
        <v>0</v>
      </c>
      <c r="N96" s="21">
        <v>209005</v>
      </c>
      <c r="O96" s="22">
        <v>0.59715714285714283</v>
      </c>
    </row>
    <row r="97" spans="1:15" hidden="1">
      <c r="A97" s="15" t="s">
        <v>243</v>
      </c>
      <c r="B97" s="15" t="s">
        <v>244</v>
      </c>
      <c r="C97" s="15" t="s">
        <v>205</v>
      </c>
      <c r="D97" s="15" t="s">
        <v>42</v>
      </c>
      <c r="E97" s="15" t="s">
        <v>43</v>
      </c>
      <c r="F97" s="15" t="s">
        <v>19</v>
      </c>
      <c r="G97" s="16"/>
      <c r="H97" s="16" t="s">
        <v>20</v>
      </c>
      <c r="I97" s="17">
        <v>220000</v>
      </c>
      <c r="J97" s="18">
        <v>4540</v>
      </c>
      <c r="K97" s="19">
        <v>2.0636363636363637E-2</v>
      </c>
      <c r="L97" s="18">
        <v>4540</v>
      </c>
      <c r="M97" s="20">
        <v>0</v>
      </c>
      <c r="N97" s="21">
        <v>7745</v>
      </c>
      <c r="O97" s="22">
        <v>3.5204545454545454E-2</v>
      </c>
    </row>
    <row r="98" spans="1:15" hidden="1">
      <c r="A98" s="15" t="s">
        <v>245</v>
      </c>
      <c r="B98" s="15" t="s">
        <v>246</v>
      </c>
      <c r="C98" s="15" t="s">
        <v>237</v>
      </c>
      <c r="D98" s="15" t="s">
        <v>42</v>
      </c>
      <c r="E98" s="15" t="s">
        <v>43</v>
      </c>
      <c r="F98" s="15" t="s">
        <v>19</v>
      </c>
      <c r="G98" s="16"/>
      <c r="H98" s="16" t="s">
        <v>18</v>
      </c>
      <c r="I98" s="17">
        <v>350000</v>
      </c>
      <c r="J98" s="18">
        <v>177340</v>
      </c>
      <c r="K98" s="19">
        <v>0.50668571428571429</v>
      </c>
      <c r="L98" s="18">
        <v>177340</v>
      </c>
      <c r="M98" s="20">
        <v>0</v>
      </c>
      <c r="N98" s="21">
        <v>302521</v>
      </c>
      <c r="O98" s="22">
        <v>0.86434571428571427</v>
      </c>
    </row>
    <row r="99" spans="1:15" hidden="1">
      <c r="A99" s="15" t="s">
        <v>247</v>
      </c>
      <c r="B99" s="15" t="s">
        <v>248</v>
      </c>
      <c r="C99" s="15" t="s">
        <v>223</v>
      </c>
      <c r="D99" s="15" t="s">
        <v>42</v>
      </c>
      <c r="E99" s="15" t="s">
        <v>43</v>
      </c>
      <c r="F99" s="15" t="s">
        <v>19</v>
      </c>
      <c r="G99" s="16"/>
      <c r="H99" s="16" t="s">
        <v>18</v>
      </c>
      <c r="I99" s="17">
        <v>350000</v>
      </c>
      <c r="J99" s="18">
        <v>149530</v>
      </c>
      <c r="K99" s="19">
        <v>0.4272285714285714</v>
      </c>
      <c r="L99" s="18">
        <v>151910</v>
      </c>
      <c r="M99" s="20">
        <v>-2380</v>
      </c>
      <c r="N99" s="21">
        <v>255081</v>
      </c>
      <c r="O99" s="22">
        <v>0.7288028571428572</v>
      </c>
    </row>
    <row r="100" spans="1:15" hidden="1">
      <c r="A100" s="15" t="s">
        <v>249</v>
      </c>
      <c r="B100" s="15" t="s">
        <v>250</v>
      </c>
      <c r="C100" s="15" t="s">
        <v>217</v>
      </c>
      <c r="D100" s="15" t="s">
        <v>42</v>
      </c>
      <c r="E100" s="15" t="s">
        <v>43</v>
      </c>
      <c r="F100" s="15" t="s">
        <v>19</v>
      </c>
      <c r="G100" s="16"/>
      <c r="H100" s="16" t="s">
        <v>18</v>
      </c>
      <c r="I100" s="17">
        <v>350000</v>
      </c>
      <c r="J100" s="18">
        <v>93920</v>
      </c>
      <c r="K100" s="19">
        <v>0.26834285714285716</v>
      </c>
      <c r="L100" s="18">
        <v>93920</v>
      </c>
      <c r="M100" s="20">
        <v>0</v>
      </c>
      <c r="N100" s="21">
        <v>160216</v>
      </c>
      <c r="O100" s="22">
        <v>0.45776</v>
      </c>
    </row>
    <row r="101" spans="1:15" hidden="1">
      <c r="A101" s="24" t="s">
        <v>251</v>
      </c>
      <c r="B101" s="15" t="s">
        <v>252</v>
      </c>
      <c r="C101" s="15" t="s">
        <v>253</v>
      </c>
      <c r="D101" s="15" t="s">
        <v>42</v>
      </c>
      <c r="E101" s="15" t="s">
        <v>43</v>
      </c>
      <c r="F101" s="15" t="s">
        <v>24</v>
      </c>
      <c r="G101" s="16"/>
      <c r="H101" s="16" t="s">
        <v>18</v>
      </c>
      <c r="I101" s="17">
        <v>220000</v>
      </c>
      <c r="J101" s="18">
        <v>15575</v>
      </c>
      <c r="K101" s="19">
        <v>7.079545454545455E-2</v>
      </c>
      <c r="L101" s="18">
        <v>15575</v>
      </c>
      <c r="M101" s="20">
        <v>0</v>
      </c>
      <c r="N101" s="21">
        <v>26569</v>
      </c>
      <c r="O101" s="22">
        <v>0.12076818181818182</v>
      </c>
    </row>
    <row r="102" spans="1:15" hidden="1">
      <c r="A102" s="25" t="s">
        <v>254</v>
      </c>
      <c r="B102" s="15" t="s">
        <v>255</v>
      </c>
      <c r="C102" s="15" t="s">
        <v>228</v>
      </c>
      <c r="D102" s="15" t="s">
        <v>42</v>
      </c>
      <c r="E102" s="15" t="s">
        <v>43</v>
      </c>
      <c r="F102" s="15" t="s">
        <v>19</v>
      </c>
      <c r="G102" s="16"/>
      <c r="H102" s="16" t="s">
        <v>18</v>
      </c>
      <c r="I102" s="17">
        <v>380000</v>
      </c>
      <c r="J102" s="18">
        <v>231000</v>
      </c>
      <c r="K102" s="19">
        <v>0.60789473684210527</v>
      </c>
      <c r="L102" s="18">
        <v>231000</v>
      </c>
      <c r="M102" s="20">
        <v>0</v>
      </c>
      <c r="N102" s="21">
        <v>394059</v>
      </c>
      <c r="O102" s="22">
        <v>1.0369973684210527</v>
      </c>
    </row>
    <row r="103" spans="1:15" hidden="1">
      <c r="A103" s="24" t="s">
        <v>256</v>
      </c>
      <c r="B103" s="15" t="s">
        <v>257</v>
      </c>
      <c r="C103" s="15" t="s">
        <v>220</v>
      </c>
      <c r="D103" s="15" t="s">
        <v>42</v>
      </c>
      <c r="E103" s="15" t="s">
        <v>43</v>
      </c>
      <c r="F103" s="15" t="s">
        <v>19</v>
      </c>
      <c r="G103" s="16"/>
      <c r="H103" s="16" t="s">
        <v>20</v>
      </c>
      <c r="I103" s="17">
        <v>230000</v>
      </c>
      <c r="J103" s="18">
        <v>138630</v>
      </c>
      <c r="K103" s="19">
        <v>0.60273913043478256</v>
      </c>
      <c r="L103" s="18">
        <v>138630</v>
      </c>
      <c r="M103" s="20">
        <v>0</v>
      </c>
      <c r="N103" s="21">
        <v>236486</v>
      </c>
      <c r="O103" s="22">
        <v>1.0282</v>
      </c>
    </row>
    <row r="104" spans="1:15" hidden="1">
      <c r="A104" s="15" t="s">
        <v>258</v>
      </c>
      <c r="B104" s="15" t="s">
        <v>259</v>
      </c>
      <c r="C104" s="15" t="s">
        <v>228</v>
      </c>
      <c r="D104" s="15" t="s">
        <v>42</v>
      </c>
      <c r="E104" s="15" t="s">
        <v>43</v>
      </c>
      <c r="F104" s="15" t="s">
        <v>19</v>
      </c>
      <c r="G104" s="16"/>
      <c r="H104" s="16" t="s">
        <v>18</v>
      </c>
      <c r="I104" s="17">
        <v>350000</v>
      </c>
      <c r="J104" s="18">
        <v>159920</v>
      </c>
      <c r="K104" s="19">
        <v>0.45691428571428572</v>
      </c>
      <c r="L104" s="18">
        <v>159920</v>
      </c>
      <c r="M104" s="20">
        <v>0</v>
      </c>
      <c r="N104" s="21">
        <v>272805</v>
      </c>
      <c r="O104" s="22">
        <v>0.7794428571428571</v>
      </c>
    </row>
    <row r="105" spans="1:15" hidden="1">
      <c r="A105" s="15" t="s">
        <v>260</v>
      </c>
      <c r="B105" s="15" t="s">
        <v>261</v>
      </c>
      <c r="C105" s="15" t="s">
        <v>212</v>
      </c>
      <c r="D105" s="15" t="s">
        <v>42</v>
      </c>
      <c r="E105" s="15" t="s">
        <v>43</v>
      </c>
      <c r="F105" s="15" t="s">
        <v>19</v>
      </c>
      <c r="G105" s="16"/>
      <c r="H105" s="16" t="s">
        <v>18</v>
      </c>
      <c r="I105" s="17">
        <v>350000</v>
      </c>
      <c r="J105" s="18">
        <v>310505</v>
      </c>
      <c r="K105" s="19">
        <v>0.88715714285714287</v>
      </c>
      <c r="L105" s="18">
        <v>310505</v>
      </c>
      <c r="M105" s="20">
        <v>0</v>
      </c>
      <c r="N105" s="21">
        <v>529685</v>
      </c>
      <c r="O105" s="22">
        <v>1.5133857142857143</v>
      </c>
    </row>
    <row r="106" spans="1:15" hidden="1">
      <c r="A106" s="15" t="s">
        <v>262</v>
      </c>
      <c r="B106" s="15" t="s">
        <v>263</v>
      </c>
      <c r="C106" s="15" t="s">
        <v>223</v>
      </c>
      <c r="D106" s="15" t="s">
        <v>42</v>
      </c>
      <c r="E106" s="15" t="s">
        <v>43</v>
      </c>
      <c r="F106" s="15" t="s">
        <v>19</v>
      </c>
      <c r="G106" s="16"/>
      <c r="H106" s="16" t="s">
        <v>20</v>
      </c>
      <c r="I106" s="17">
        <v>326126</v>
      </c>
      <c r="J106" s="18">
        <v>62610</v>
      </c>
      <c r="K106" s="19">
        <v>0.19198101347332014</v>
      </c>
      <c r="L106" s="18">
        <v>62610</v>
      </c>
      <c r="M106" s="20">
        <v>0</v>
      </c>
      <c r="N106" s="21">
        <v>106805</v>
      </c>
      <c r="O106" s="22">
        <v>0.32749612113109655</v>
      </c>
    </row>
    <row r="107" spans="1:15" hidden="1">
      <c r="A107" s="15" t="s">
        <v>264</v>
      </c>
      <c r="B107" s="15" t="s">
        <v>265</v>
      </c>
      <c r="C107" s="15" t="s">
        <v>228</v>
      </c>
      <c r="D107" s="15" t="s">
        <v>42</v>
      </c>
      <c r="E107" s="15" t="s">
        <v>43</v>
      </c>
      <c r="F107" s="15" t="s">
        <v>19</v>
      </c>
      <c r="G107" s="16"/>
      <c r="H107" s="16" t="s">
        <v>18</v>
      </c>
      <c r="I107" s="17">
        <v>400000</v>
      </c>
      <c r="J107" s="18">
        <v>273400</v>
      </c>
      <c r="K107" s="19">
        <v>0.6835</v>
      </c>
      <c r="L107" s="18">
        <v>273400</v>
      </c>
      <c r="M107" s="20">
        <v>0</v>
      </c>
      <c r="N107" s="21">
        <v>466388</v>
      </c>
      <c r="O107" s="22">
        <v>1.16597</v>
      </c>
    </row>
    <row r="108" spans="1:15" hidden="1">
      <c r="A108" s="15" t="s">
        <v>266</v>
      </c>
      <c r="B108" s="15" t="s">
        <v>267</v>
      </c>
      <c r="C108" s="15" t="s">
        <v>253</v>
      </c>
      <c r="D108" s="15" t="s">
        <v>42</v>
      </c>
      <c r="E108" s="15" t="s">
        <v>43</v>
      </c>
      <c r="F108" s="15" t="s">
        <v>19</v>
      </c>
      <c r="G108" s="16"/>
      <c r="H108" s="16" t="s">
        <v>20</v>
      </c>
      <c r="I108" s="17">
        <v>220000</v>
      </c>
      <c r="J108" s="18">
        <v>100520</v>
      </c>
      <c r="K108" s="19">
        <v>0.45690909090909093</v>
      </c>
      <c r="L108" s="18">
        <v>100520</v>
      </c>
      <c r="M108" s="20">
        <v>0</v>
      </c>
      <c r="N108" s="21">
        <v>171475</v>
      </c>
      <c r="O108" s="22">
        <v>0.77943181818181817</v>
      </c>
    </row>
    <row r="109" spans="1:15" hidden="1">
      <c r="A109" s="24" t="s">
        <v>268</v>
      </c>
      <c r="B109" s="15" t="s">
        <v>269</v>
      </c>
      <c r="C109" s="15" t="s">
        <v>228</v>
      </c>
      <c r="D109" s="15" t="s">
        <v>42</v>
      </c>
      <c r="E109" s="15" t="s">
        <v>43</v>
      </c>
      <c r="F109" s="15" t="s">
        <v>19</v>
      </c>
      <c r="G109" s="16"/>
      <c r="H109" s="16" t="s">
        <v>18</v>
      </c>
      <c r="I109" s="17">
        <v>350000</v>
      </c>
      <c r="J109" s="18">
        <v>120320</v>
      </c>
      <c r="K109" s="19">
        <v>0.34377142857142856</v>
      </c>
      <c r="L109" s="18">
        <v>120320</v>
      </c>
      <c r="M109" s="20">
        <v>0</v>
      </c>
      <c r="N109" s="21">
        <v>205252</v>
      </c>
      <c r="O109" s="22">
        <v>0.58643428571428569</v>
      </c>
    </row>
    <row r="110" spans="1:15" hidden="1">
      <c r="A110" s="26" t="s">
        <v>270</v>
      </c>
      <c r="B110" s="15" t="s">
        <v>271</v>
      </c>
      <c r="C110" s="15" t="s">
        <v>240</v>
      </c>
      <c r="D110" s="15" t="s">
        <v>42</v>
      </c>
      <c r="E110" s="15" t="s">
        <v>43</v>
      </c>
      <c r="F110" s="15" t="s">
        <v>19</v>
      </c>
      <c r="G110" s="16"/>
      <c r="H110" s="16" t="s">
        <v>18</v>
      </c>
      <c r="I110" s="17">
        <v>550000</v>
      </c>
      <c r="J110" s="18">
        <v>219605</v>
      </c>
      <c r="K110" s="19">
        <v>0.39928181818181818</v>
      </c>
      <c r="L110" s="18">
        <v>219605</v>
      </c>
      <c r="M110" s="20">
        <v>0</v>
      </c>
      <c r="N110" s="21">
        <v>374620</v>
      </c>
      <c r="O110" s="22">
        <v>0.68112727272727269</v>
      </c>
    </row>
    <row r="111" spans="1:15" hidden="1">
      <c r="A111" s="15" t="s">
        <v>272</v>
      </c>
      <c r="B111" s="15" t="s">
        <v>273</v>
      </c>
      <c r="C111" s="15" t="s">
        <v>223</v>
      </c>
      <c r="D111" s="15" t="s">
        <v>42</v>
      </c>
      <c r="E111" s="15" t="s">
        <v>43</v>
      </c>
      <c r="F111" s="15" t="s">
        <v>19</v>
      </c>
      <c r="G111" s="16"/>
      <c r="H111" s="16" t="s">
        <v>20</v>
      </c>
      <c r="I111" s="17">
        <v>350000</v>
      </c>
      <c r="J111" s="18">
        <v>188345</v>
      </c>
      <c r="K111" s="19">
        <v>0.5381285714285714</v>
      </c>
      <c r="L111" s="18">
        <v>188345</v>
      </c>
      <c r="M111" s="20">
        <v>0</v>
      </c>
      <c r="N111" s="21">
        <v>321294</v>
      </c>
      <c r="O111" s="22">
        <v>0.9179828571428571</v>
      </c>
    </row>
    <row r="112" spans="1:15" hidden="1">
      <c r="A112" s="15" t="s">
        <v>274</v>
      </c>
      <c r="B112" s="15" t="s">
        <v>275</v>
      </c>
      <c r="C112" s="15" t="s">
        <v>253</v>
      </c>
      <c r="D112" s="15" t="s">
        <v>42</v>
      </c>
      <c r="E112" s="15" t="s">
        <v>43</v>
      </c>
      <c r="F112" s="15" t="s">
        <v>19</v>
      </c>
      <c r="G112" s="16"/>
      <c r="H112" s="16" t="s">
        <v>18</v>
      </c>
      <c r="I112" s="17">
        <v>350000</v>
      </c>
      <c r="J112" s="18">
        <v>141355</v>
      </c>
      <c r="K112" s="19">
        <v>0.40387142857142855</v>
      </c>
      <c r="L112" s="18">
        <v>141355</v>
      </c>
      <c r="M112" s="20">
        <v>0</v>
      </c>
      <c r="N112" s="21">
        <v>241135</v>
      </c>
      <c r="O112" s="22">
        <v>0.68895714285714282</v>
      </c>
    </row>
    <row r="113" spans="1:15" hidden="1">
      <c r="A113" s="15" t="s">
        <v>276</v>
      </c>
      <c r="B113" s="15" t="s">
        <v>277</v>
      </c>
      <c r="C113" s="15" t="s">
        <v>220</v>
      </c>
      <c r="D113" s="15" t="s">
        <v>42</v>
      </c>
      <c r="E113" s="15" t="s">
        <v>43</v>
      </c>
      <c r="F113" s="15" t="s">
        <v>19</v>
      </c>
      <c r="G113" s="16"/>
      <c r="H113" s="16" t="s">
        <v>18</v>
      </c>
      <c r="I113" s="17">
        <v>350000</v>
      </c>
      <c r="J113" s="18">
        <v>82135</v>
      </c>
      <c r="K113" s="19">
        <v>0.23467142857142856</v>
      </c>
      <c r="L113" s="18">
        <v>83385</v>
      </c>
      <c r="M113" s="20">
        <v>-1250</v>
      </c>
      <c r="N113" s="21">
        <v>140113</v>
      </c>
      <c r="O113" s="22">
        <v>0.40032285714285715</v>
      </c>
    </row>
    <row r="114" spans="1:15" hidden="1">
      <c r="A114" s="15" t="s">
        <v>278</v>
      </c>
      <c r="B114" s="15" t="s">
        <v>37</v>
      </c>
      <c r="C114" s="15" t="s">
        <v>279</v>
      </c>
      <c r="D114" s="15" t="s">
        <v>42</v>
      </c>
      <c r="E114" s="15" t="s">
        <v>43</v>
      </c>
      <c r="F114" s="15" t="s">
        <v>19</v>
      </c>
      <c r="G114" s="16"/>
      <c r="H114" s="16" t="s">
        <v>18</v>
      </c>
      <c r="I114" s="17">
        <v>350000</v>
      </c>
      <c r="J114" s="18">
        <v>119220</v>
      </c>
      <c r="K114" s="19">
        <v>0.34062857142857145</v>
      </c>
      <c r="L114" s="18">
        <v>119220</v>
      </c>
      <c r="M114" s="20">
        <v>0</v>
      </c>
      <c r="N114" s="21">
        <v>203375</v>
      </c>
      <c r="O114" s="22">
        <v>0.58107142857142857</v>
      </c>
    </row>
    <row r="115" spans="1:15" hidden="1">
      <c r="A115" s="15" t="s">
        <v>280</v>
      </c>
      <c r="B115" s="15" t="s">
        <v>36</v>
      </c>
      <c r="C115" s="15" t="s">
        <v>217</v>
      </c>
      <c r="D115" s="15" t="s">
        <v>42</v>
      </c>
      <c r="E115" s="15" t="s">
        <v>43</v>
      </c>
      <c r="F115" s="15" t="s">
        <v>19</v>
      </c>
      <c r="G115" s="16"/>
      <c r="H115" s="16" t="s">
        <v>18</v>
      </c>
      <c r="I115" s="17">
        <v>350000</v>
      </c>
      <c r="J115" s="18">
        <v>165530</v>
      </c>
      <c r="K115" s="19">
        <v>0.47294285714285716</v>
      </c>
      <c r="L115" s="18">
        <v>169610</v>
      </c>
      <c r="M115" s="20">
        <v>-4080</v>
      </c>
      <c r="N115" s="21">
        <v>282375</v>
      </c>
      <c r="O115" s="22">
        <v>0.80678571428571433</v>
      </c>
    </row>
    <row r="116" spans="1:15" hidden="1">
      <c r="A116" s="15" t="s">
        <v>281</v>
      </c>
      <c r="B116" s="15" t="s">
        <v>209</v>
      </c>
      <c r="C116" s="15" t="s">
        <v>209</v>
      </c>
      <c r="D116" s="15" t="s">
        <v>42</v>
      </c>
      <c r="E116" s="15" t="s">
        <v>43</v>
      </c>
      <c r="F116" s="15" t="s">
        <v>19</v>
      </c>
      <c r="G116" s="16"/>
      <c r="H116" s="16" t="s">
        <v>20</v>
      </c>
      <c r="I116" s="17">
        <v>353520</v>
      </c>
      <c r="J116" s="18">
        <v>74565</v>
      </c>
      <c r="K116" s="19">
        <v>0.2109215885947047</v>
      </c>
      <c r="L116" s="18">
        <v>74565</v>
      </c>
      <c r="M116" s="20">
        <v>0</v>
      </c>
      <c r="N116" s="21">
        <v>127199</v>
      </c>
      <c r="O116" s="22">
        <v>0.35980708305046388</v>
      </c>
    </row>
    <row r="117" spans="1:15" hidden="1">
      <c r="A117" s="15" t="s">
        <v>282</v>
      </c>
      <c r="B117" s="15" t="s">
        <v>283</v>
      </c>
      <c r="C117" s="15" t="s">
        <v>237</v>
      </c>
      <c r="D117" s="15" t="s">
        <v>42</v>
      </c>
      <c r="E117" s="15" t="s">
        <v>43</v>
      </c>
      <c r="F117" s="15" t="s">
        <v>19</v>
      </c>
      <c r="G117" s="16"/>
      <c r="H117" s="16" t="s">
        <v>18</v>
      </c>
      <c r="I117" s="17">
        <v>395801</v>
      </c>
      <c r="J117" s="18">
        <v>489445</v>
      </c>
      <c r="K117" s="19">
        <v>1.236593641754316</v>
      </c>
      <c r="L117" s="18">
        <v>498585</v>
      </c>
      <c r="M117" s="20">
        <v>-9140</v>
      </c>
      <c r="N117" s="21">
        <v>834936</v>
      </c>
      <c r="O117" s="22">
        <v>2.1094843115606077</v>
      </c>
    </row>
    <row r="118" spans="1:15" hidden="1">
      <c r="A118" s="15" t="s">
        <v>284</v>
      </c>
      <c r="B118" s="15" t="s">
        <v>285</v>
      </c>
      <c r="C118" s="15" t="s">
        <v>217</v>
      </c>
      <c r="D118" s="15" t="s">
        <v>42</v>
      </c>
      <c r="E118" s="15" t="s">
        <v>43</v>
      </c>
      <c r="F118" s="15" t="s">
        <v>19</v>
      </c>
      <c r="G118" s="16"/>
      <c r="H118" s="16" t="s">
        <v>18</v>
      </c>
      <c r="I118" s="17">
        <v>400000</v>
      </c>
      <c r="J118" s="18">
        <v>183820</v>
      </c>
      <c r="K118" s="19">
        <v>0.45955000000000001</v>
      </c>
      <c r="L118" s="18">
        <v>187440</v>
      </c>
      <c r="M118" s="20">
        <v>-3620</v>
      </c>
      <c r="N118" s="21">
        <v>313575</v>
      </c>
      <c r="O118" s="22">
        <v>0.78393749999999995</v>
      </c>
    </row>
    <row r="119" spans="1:15" hidden="1">
      <c r="A119" s="15" t="s">
        <v>286</v>
      </c>
      <c r="B119" s="15" t="s">
        <v>32</v>
      </c>
      <c r="C119" s="15" t="s">
        <v>253</v>
      </c>
      <c r="D119" s="15" t="s">
        <v>42</v>
      </c>
      <c r="E119" s="15" t="s">
        <v>43</v>
      </c>
      <c r="F119" s="15" t="s">
        <v>19</v>
      </c>
      <c r="G119" s="16"/>
      <c r="H119" s="16" t="s">
        <v>18</v>
      </c>
      <c r="I119" s="17">
        <v>350000</v>
      </c>
      <c r="J119" s="18">
        <v>149250</v>
      </c>
      <c r="K119" s="19">
        <v>0.42642857142857143</v>
      </c>
      <c r="L119" s="18">
        <v>149250</v>
      </c>
      <c r="M119" s="20">
        <v>0</v>
      </c>
      <c r="N119" s="21">
        <v>254603</v>
      </c>
      <c r="O119" s="22">
        <v>0.72743714285714289</v>
      </c>
    </row>
    <row r="120" spans="1:15" hidden="1">
      <c r="A120" s="15" t="s">
        <v>287</v>
      </c>
      <c r="B120" s="15" t="s">
        <v>288</v>
      </c>
      <c r="C120" s="15" t="s">
        <v>223</v>
      </c>
      <c r="D120" s="15" t="s">
        <v>42</v>
      </c>
      <c r="E120" s="15" t="s">
        <v>43</v>
      </c>
      <c r="F120" s="15" t="s">
        <v>19</v>
      </c>
      <c r="G120" s="16"/>
      <c r="H120" s="16" t="s">
        <v>18</v>
      </c>
      <c r="I120" s="17">
        <v>420000</v>
      </c>
      <c r="J120" s="18">
        <v>218215</v>
      </c>
      <c r="K120" s="19">
        <v>0.51955952380952386</v>
      </c>
      <c r="L120" s="18">
        <v>229795</v>
      </c>
      <c r="M120" s="20">
        <v>-11580</v>
      </c>
      <c r="N120" s="21">
        <v>372249</v>
      </c>
      <c r="O120" s="22">
        <v>0.88630714285714285</v>
      </c>
    </row>
    <row r="121" spans="1:15" hidden="1">
      <c r="A121" s="15" t="s">
        <v>289</v>
      </c>
      <c r="B121" s="15" t="s">
        <v>290</v>
      </c>
      <c r="C121" s="15" t="s">
        <v>228</v>
      </c>
      <c r="D121" s="15" t="s">
        <v>42</v>
      </c>
      <c r="E121" s="15" t="s">
        <v>43</v>
      </c>
      <c r="F121" s="15" t="s">
        <v>19</v>
      </c>
      <c r="G121" s="16"/>
      <c r="H121" s="16" t="s">
        <v>18</v>
      </c>
      <c r="I121" s="17">
        <v>350000</v>
      </c>
      <c r="J121" s="18">
        <v>92170</v>
      </c>
      <c r="K121" s="19">
        <v>0.26334285714285716</v>
      </c>
      <c r="L121" s="18">
        <v>92170</v>
      </c>
      <c r="M121" s="20">
        <v>0</v>
      </c>
      <c r="N121" s="21">
        <v>157231</v>
      </c>
      <c r="O121" s="22">
        <v>0.44923142857142856</v>
      </c>
    </row>
    <row r="122" spans="1:15" hidden="1">
      <c r="A122" s="15" t="s">
        <v>291</v>
      </c>
      <c r="B122" s="15" t="s">
        <v>292</v>
      </c>
      <c r="C122" s="15" t="s">
        <v>234</v>
      </c>
      <c r="D122" s="15" t="s">
        <v>42</v>
      </c>
      <c r="E122" s="15" t="s">
        <v>43</v>
      </c>
      <c r="F122" s="15" t="s">
        <v>19</v>
      </c>
      <c r="G122" s="16"/>
      <c r="H122" s="16" t="s">
        <v>18</v>
      </c>
      <c r="I122" s="17">
        <v>380359</v>
      </c>
      <c r="J122" s="18">
        <v>298370</v>
      </c>
      <c r="K122" s="19">
        <v>0.78444311821200496</v>
      </c>
      <c r="L122" s="18">
        <v>298370</v>
      </c>
      <c r="M122" s="20">
        <v>0</v>
      </c>
      <c r="N122" s="21">
        <v>508984</v>
      </c>
      <c r="O122" s="22">
        <v>1.3381673629386974</v>
      </c>
    </row>
    <row r="123" spans="1:15" hidden="1">
      <c r="A123" s="15" t="s">
        <v>293</v>
      </c>
      <c r="B123" s="15" t="s">
        <v>294</v>
      </c>
      <c r="C123" s="15" t="s">
        <v>223</v>
      </c>
      <c r="D123" s="15" t="s">
        <v>42</v>
      </c>
      <c r="E123" s="15" t="s">
        <v>43</v>
      </c>
      <c r="F123" s="15" t="s">
        <v>19</v>
      </c>
      <c r="G123" s="16"/>
      <c r="H123" s="16" t="s">
        <v>18</v>
      </c>
      <c r="I123" s="17">
        <v>380000</v>
      </c>
      <c r="J123" s="18">
        <v>191520</v>
      </c>
      <c r="K123" s="19">
        <v>0.504</v>
      </c>
      <c r="L123" s="18">
        <v>244905</v>
      </c>
      <c r="M123" s="20">
        <v>-53385</v>
      </c>
      <c r="N123" s="21">
        <v>326711</v>
      </c>
      <c r="O123" s="22">
        <v>0.85976578947368421</v>
      </c>
    </row>
    <row r="124" spans="1:15" hidden="1">
      <c r="A124" s="15" t="s">
        <v>295</v>
      </c>
      <c r="B124" s="15" t="s">
        <v>296</v>
      </c>
      <c r="C124" s="15" t="s">
        <v>240</v>
      </c>
      <c r="D124" s="15" t="s">
        <v>42</v>
      </c>
      <c r="E124" s="15" t="s">
        <v>43</v>
      </c>
      <c r="F124" s="15" t="s">
        <v>19</v>
      </c>
      <c r="G124" s="16"/>
      <c r="H124" s="16" t="s">
        <v>18</v>
      </c>
      <c r="I124" s="17">
        <v>500000</v>
      </c>
      <c r="J124" s="18">
        <v>231155</v>
      </c>
      <c r="K124" s="19">
        <v>0.46231</v>
      </c>
      <c r="L124" s="18">
        <v>231155</v>
      </c>
      <c r="M124" s="20">
        <v>0</v>
      </c>
      <c r="N124" s="21">
        <v>394323</v>
      </c>
      <c r="O124" s="22">
        <v>0.78864599999999996</v>
      </c>
    </row>
    <row r="125" spans="1:15" hidden="1">
      <c r="A125" s="15" t="s">
        <v>297</v>
      </c>
      <c r="B125" s="15" t="s">
        <v>298</v>
      </c>
      <c r="C125" s="15" t="s">
        <v>228</v>
      </c>
      <c r="D125" s="15" t="s">
        <v>42</v>
      </c>
      <c r="E125" s="15" t="s">
        <v>43</v>
      </c>
      <c r="F125" s="15" t="s">
        <v>19</v>
      </c>
      <c r="G125" s="16"/>
      <c r="H125" s="16" t="s">
        <v>18</v>
      </c>
      <c r="I125" s="17">
        <v>380000</v>
      </c>
      <c r="J125" s="18">
        <v>169490</v>
      </c>
      <c r="K125" s="19">
        <v>0.44602631578947366</v>
      </c>
      <c r="L125" s="18">
        <v>169490</v>
      </c>
      <c r="M125" s="20">
        <v>0</v>
      </c>
      <c r="N125" s="21">
        <v>289130</v>
      </c>
      <c r="O125" s="22">
        <v>0.76086842105263153</v>
      </c>
    </row>
    <row r="126" spans="1:15" hidden="1">
      <c r="A126" s="24" t="s">
        <v>299</v>
      </c>
      <c r="B126" s="15" t="s">
        <v>300</v>
      </c>
      <c r="C126" s="15" t="s">
        <v>253</v>
      </c>
      <c r="D126" s="15" t="s">
        <v>42</v>
      </c>
      <c r="E126" s="15" t="s">
        <v>43</v>
      </c>
      <c r="F126" s="15" t="s">
        <v>19</v>
      </c>
      <c r="G126" s="16"/>
      <c r="H126" s="16" t="s">
        <v>18</v>
      </c>
      <c r="I126" s="17">
        <v>430000</v>
      </c>
      <c r="J126" s="18">
        <v>239770</v>
      </c>
      <c r="K126" s="19">
        <v>0.55760465116279068</v>
      </c>
      <c r="L126" s="18">
        <v>239770</v>
      </c>
      <c r="M126" s="20">
        <v>0</v>
      </c>
      <c r="N126" s="21">
        <v>409019</v>
      </c>
      <c r="O126" s="22">
        <v>0.95120697674418608</v>
      </c>
    </row>
    <row r="127" spans="1:15" hidden="1">
      <c r="A127" s="15" t="s">
        <v>301</v>
      </c>
      <c r="B127" s="15" t="s">
        <v>302</v>
      </c>
      <c r="C127" s="15" t="s">
        <v>223</v>
      </c>
      <c r="D127" s="15" t="s">
        <v>42</v>
      </c>
      <c r="E127" s="15" t="s">
        <v>43</v>
      </c>
      <c r="F127" s="15" t="s">
        <v>19</v>
      </c>
      <c r="G127" s="16"/>
      <c r="H127" s="16" t="s">
        <v>18</v>
      </c>
      <c r="I127" s="17">
        <v>420000</v>
      </c>
      <c r="J127" s="18">
        <v>138200</v>
      </c>
      <c r="K127" s="19">
        <v>0.32904761904761903</v>
      </c>
      <c r="L127" s="18">
        <v>138200</v>
      </c>
      <c r="M127" s="20">
        <v>0</v>
      </c>
      <c r="N127" s="21">
        <v>235753</v>
      </c>
      <c r="O127" s="22">
        <v>0.56131666666666669</v>
      </c>
    </row>
    <row r="128" spans="1:15" hidden="1">
      <c r="A128" s="15" t="s">
        <v>303</v>
      </c>
      <c r="B128" s="15" t="s">
        <v>304</v>
      </c>
      <c r="C128" s="15" t="s">
        <v>217</v>
      </c>
      <c r="D128" s="15" t="s">
        <v>42</v>
      </c>
      <c r="E128" s="15" t="s">
        <v>43</v>
      </c>
      <c r="F128" s="15" t="s">
        <v>19</v>
      </c>
      <c r="G128" s="16"/>
      <c r="H128" s="16" t="s">
        <v>18</v>
      </c>
      <c r="I128" s="17">
        <v>603781</v>
      </c>
      <c r="J128" s="18">
        <v>311410</v>
      </c>
      <c r="K128" s="19">
        <v>0.51576647824293909</v>
      </c>
      <c r="L128" s="18">
        <v>335355</v>
      </c>
      <c r="M128" s="20">
        <v>-23945</v>
      </c>
      <c r="N128" s="21">
        <v>531229</v>
      </c>
      <c r="O128" s="22">
        <v>0.87983722574907131</v>
      </c>
    </row>
    <row r="129" spans="1:15" hidden="1">
      <c r="A129" s="24" t="s">
        <v>305</v>
      </c>
      <c r="B129" s="15" t="s">
        <v>306</v>
      </c>
      <c r="C129" s="15" t="s">
        <v>237</v>
      </c>
      <c r="D129" s="15" t="s">
        <v>42</v>
      </c>
      <c r="E129" s="15" t="s">
        <v>43</v>
      </c>
      <c r="F129" s="24" t="s">
        <v>19</v>
      </c>
      <c r="G129" s="16"/>
      <c r="H129" s="16" t="s">
        <v>18</v>
      </c>
      <c r="I129" s="17">
        <v>500000</v>
      </c>
      <c r="J129" s="18">
        <v>72160</v>
      </c>
      <c r="K129" s="19">
        <v>0.14432</v>
      </c>
      <c r="L129" s="18">
        <v>72160</v>
      </c>
      <c r="M129" s="20">
        <v>0</v>
      </c>
      <c r="N129" s="21">
        <v>123096</v>
      </c>
      <c r="O129" s="22">
        <v>0.24619199999999999</v>
      </c>
    </row>
    <row r="130" spans="1:15" hidden="1">
      <c r="A130" s="15" t="s">
        <v>307</v>
      </c>
      <c r="B130" s="15" t="s">
        <v>308</v>
      </c>
      <c r="C130" s="15" t="s">
        <v>223</v>
      </c>
      <c r="D130" s="15" t="s">
        <v>42</v>
      </c>
      <c r="E130" s="15" t="s">
        <v>43</v>
      </c>
      <c r="F130" s="15" t="s">
        <v>19</v>
      </c>
      <c r="G130" s="16"/>
      <c r="H130" s="16" t="s">
        <v>18</v>
      </c>
      <c r="I130" s="17">
        <v>350000</v>
      </c>
      <c r="J130" s="18">
        <v>148535</v>
      </c>
      <c r="K130" s="19">
        <v>0.42438571428571431</v>
      </c>
      <c r="L130" s="18">
        <v>177485</v>
      </c>
      <c r="M130" s="20">
        <v>-28950</v>
      </c>
      <c r="N130" s="21">
        <v>253383</v>
      </c>
      <c r="O130" s="22">
        <v>0.72395142857142858</v>
      </c>
    </row>
    <row r="131" spans="1:15" hidden="1">
      <c r="A131" s="15" t="s">
        <v>309</v>
      </c>
      <c r="B131" s="15" t="s">
        <v>310</v>
      </c>
      <c r="C131" s="15" t="s">
        <v>253</v>
      </c>
      <c r="D131" s="15" t="s">
        <v>42</v>
      </c>
      <c r="E131" s="15" t="s">
        <v>43</v>
      </c>
      <c r="F131" s="15" t="s">
        <v>19</v>
      </c>
      <c r="G131" s="16"/>
      <c r="H131" s="16" t="s">
        <v>18</v>
      </c>
      <c r="I131" s="17">
        <v>400000</v>
      </c>
      <c r="J131" s="18">
        <v>169840</v>
      </c>
      <c r="K131" s="19">
        <v>0.42459999999999998</v>
      </c>
      <c r="L131" s="18">
        <v>169840</v>
      </c>
      <c r="M131" s="20">
        <v>0</v>
      </c>
      <c r="N131" s="21">
        <v>289727</v>
      </c>
      <c r="O131" s="22">
        <v>0.72431749999999995</v>
      </c>
    </row>
    <row r="132" spans="1:15" hidden="1">
      <c r="A132" s="15" t="s">
        <v>311</v>
      </c>
      <c r="B132" s="15" t="s">
        <v>312</v>
      </c>
      <c r="C132" s="15" t="s">
        <v>223</v>
      </c>
      <c r="D132" s="15" t="s">
        <v>42</v>
      </c>
      <c r="E132" s="15" t="s">
        <v>43</v>
      </c>
      <c r="F132" s="15" t="s">
        <v>19</v>
      </c>
      <c r="G132" s="16"/>
      <c r="H132" s="16" t="s">
        <v>20</v>
      </c>
      <c r="I132" s="17">
        <v>400000</v>
      </c>
      <c r="J132" s="18">
        <v>167220</v>
      </c>
      <c r="K132" s="19">
        <v>0.41804999999999998</v>
      </c>
      <c r="L132" s="18">
        <v>182290</v>
      </c>
      <c r="M132" s="20">
        <v>-15070</v>
      </c>
      <c r="N132" s="21">
        <v>285258</v>
      </c>
      <c r="O132" s="22">
        <v>0.71314500000000003</v>
      </c>
    </row>
    <row r="133" spans="1:15" hidden="1">
      <c r="A133" s="15" t="s">
        <v>313</v>
      </c>
      <c r="B133" s="15" t="s">
        <v>314</v>
      </c>
      <c r="C133" s="15" t="s">
        <v>237</v>
      </c>
      <c r="D133" s="15" t="s">
        <v>42</v>
      </c>
      <c r="E133" s="15" t="s">
        <v>43</v>
      </c>
      <c r="F133" s="15" t="s">
        <v>19</v>
      </c>
      <c r="G133" s="16"/>
      <c r="H133" s="16" t="s">
        <v>18</v>
      </c>
      <c r="I133" s="17">
        <v>620867</v>
      </c>
      <c r="J133" s="18">
        <v>272150</v>
      </c>
      <c r="K133" s="19">
        <v>0.43833864579692589</v>
      </c>
      <c r="L133" s="18">
        <v>280040</v>
      </c>
      <c r="M133" s="20">
        <v>-7890</v>
      </c>
      <c r="N133" s="21">
        <v>464256</v>
      </c>
      <c r="O133" s="22">
        <v>0.74775434996545154</v>
      </c>
    </row>
    <row r="134" spans="1:15" hidden="1">
      <c r="A134" s="15" t="s">
        <v>315</v>
      </c>
      <c r="B134" s="15" t="s">
        <v>316</v>
      </c>
      <c r="C134" s="15" t="s">
        <v>223</v>
      </c>
      <c r="D134" s="15" t="s">
        <v>42</v>
      </c>
      <c r="E134" s="15" t="s">
        <v>43</v>
      </c>
      <c r="F134" s="15" t="s">
        <v>19</v>
      </c>
      <c r="G134" s="16"/>
      <c r="H134" s="16" t="s">
        <v>18</v>
      </c>
      <c r="I134" s="17">
        <v>449927</v>
      </c>
      <c r="J134" s="18">
        <v>148655</v>
      </c>
      <c r="K134" s="19">
        <v>0.3303980423490922</v>
      </c>
      <c r="L134" s="18">
        <v>148655</v>
      </c>
      <c r="M134" s="20">
        <v>0</v>
      </c>
      <c r="N134" s="21">
        <v>253588</v>
      </c>
      <c r="O134" s="22">
        <v>0.56362032062979106</v>
      </c>
    </row>
    <row r="135" spans="1:15" hidden="1">
      <c r="A135" s="15" t="s">
        <v>317</v>
      </c>
      <c r="B135" s="15" t="s">
        <v>318</v>
      </c>
      <c r="C135" s="15" t="s">
        <v>279</v>
      </c>
      <c r="D135" s="15" t="s">
        <v>42</v>
      </c>
      <c r="E135" s="15" t="s">
        <v>43</v>
      </c>
      <c r="F135" s="15" t="s">
        <v>19</v>
      </c>
      <c r="G135" s="16"/>
      <c r="H135" s="16" t="s">
        <v>18</v>
      </c>
      <c r="I135" s="17">
        <v>558167</v>
      </c>
      <c r="J135" s="18">
        <v>276050</v>
      </c>
      <c r="K135" s="19">
        <v>0.49456524660182349</v>
      </c>
      <c r="L135" s="18">
        <v>276050</v>
      </c>
      <c r="M135" s="20">
        <v>0</v>
      </c>
      <c r="N135" s="21">
        <v>470909</v>
      </c>
      <c r="O135" s="22">
        <v>0.84367044271696467</v>
      </c>
    </row>
    <row r="136" spans="1:15" hidden="1">
      <c r="A136" s="15" t="s">
        <v>319</v>
      </c>
      <c r="B136" s="15" t="s">
        <v>320</v>
      </c>
      <c r="C136" s="15" t="s">
        <v>223</v>
      </c>
      <c r="D136" s="15" t="s">
        <v>42</v>
      </c>
      <c r="E136" s="15" t="s">
        <v>43</v>
      </c>
      <c r="F136" s="15" t="s">
        <v>19</v>
      </c>
      <c r="G136" s="16"/>
      <c r="H136" s="16" t="s">
        <v>18</v>
      </c>
      <c r="I136" s="17">
        <v>420000</v>
      </c>
      <c r="J136" s="18">
        <v>189840</v>
      </c>
      <c r="K136" s="19">
        <v>0.45200000000000001</v>
      </c>
      <c r="L136" s="18">
        <v>215245</v>
      </c>
      <c r="M136" s="20">
        <v>-25405</v>
      </c>
      <c r="N136" s="21">
        <v>323845</v>
      </c>
      <c r="O136" s="22">
        <v>0.77105952380952381</v>
      </c>
    </row>
    <row r="137" spans="1:15" hidden="1">
      <c r="A137" s="15" t="s">
        <v>321</v>
      </c>
      <c r="B137" s="15" t="s">
        <v>322</v>
      </c>
      <c r="C137" s="15" t="s">
        <v>228</v>
      </c>
      <c r="D137" s="15" t="s">
        <v>42</v>
      </c>
      <c r="E137" s="15" t="s">
        <v>43</v>
      </c>
      <c r="F137" s="15" t="s">
        <v>19</v>
      </c>
      <c r="G137" s="16"/>
      <c r="H137" s="16" t="s">
        <v>18</v>
      </c>
      <c r="I137" s="17">
        <v>350000</v>
      </c>
      <c r="J137" s="18">
        <v>150460</v>
      </c>
      <c r="K137" s="19">
        <v>0.42988571428571426</v>
      </c>
      <c r="L137" s="18">
        <v>150460</v>
      </c>
      <c r="M137" s="20">
        <v>0</v>
      </c>
      <c r="N137" s="21">
        <v>256667</v>
      </c>
      <c r="O137" s="22">
        <v>0.73333428571428572</v>
      </c>
    </row>
    <row r="138" spans="1:15" hidden="1">
      <c r="A138" s="15" t="s">
        <v>323</v>
      </c>
      <c r="B138" s="15" t="s">
        <v>324</v>
      </c>
      <c r="C138" s="15" t="s">
        <v>253</v>
      </c>
      <c r="D138" s="15" t="s">
        <v>42</v>
      </c>
      <c r="E138" s="15" t="s">
        <v>43</v>
      </c>
      <c r="F138" s="15" t="s">
        <v>19</v>
      </c>
      <c r="G138" s="16"/>
      <c r="H138" s="16" t="s">
        <v>18</v>
      </c>
      <c r="I138" s="17">
        <v>500000</v>
      </c>
      <c r="J138" s="18">
        <v>134780</v>
      </c>
      <c r="K138" s="19">
        <v>0.26956000000000002</v>
      </c>
      <c r="L138" s="18">
        <v>134780</v>
      </c>
      <c r="M138" s="20">
        <v>0</v>
      </c>
      <c r="N138" s="21">
        <v>229919</v>
      </c>
      <c r="O138" s="22">
        <v>0.45983800000000002</v>
      </c>
    </row>
    <row r="139" spans="1:15" hidden="1">
      <c r="A139" s="15" t="s">
        <v>325</v>
      </c>
      <c r="B139" s="15" t="s">
        <v>326</v>
      </c>
      <c r="C139" s="15" t="s">
        <v>209</v>
      </c>
      <c r="D139" s="15" t="s">
        <v>42</v>
      </c>
      <c r="E139" s="15" t="s">
        <v>43</v>
      </c>
      <c r="F139" s="15" t="s">
        <v>19</v>
      </c>
      <c r="G139" s="16"/>
      <c r="H139" s="16" t="s">
        <v>18</v>
      </c>
      <c r="I139" s="17">
        <v>550092</v>
      </c>
      <c r="J139" s="18">
        <v>280390</v>
      </c>
      <c r="K139" s="19">
        <v>0.50971473862553895</v>
      </c>
      <c r="L139" s="18">
        <v>280390</v>
      </c>
      <c r="M139" s="20">
        <v>0</v>
      </c>
      <c r="N139" s="21">
        <v>478312</v>
      </c>
      <c r="O139" s="22">
        <v>0.8695127360514241</v>
      </c>
    </row>
    <row r="140" spans="1:15" hidden="1">
      <c r="A140" s="15" t="s">
        <v>327</v>
      </c>
      <c r="B140" s="15" t="s">
        <v>328</v>
      </c>
      <c r="C140" s="15" t="s">
        <v>240</v>
      </c>
      <c r="D140" s="15" t="s">
        <v>42</v>
      </c>
      <c r="E140" s="15" t="s">
        <v>43</v>
      </c>
      <c r="F140" s="15" t="s">
        <v>19</v>
      </c>
      <c r="G140" s="16"/>
      <c r="H140" s="16" t="s">
        <v>20</v>
      </c>
      <c r="I140" s="17">
        <v>300000</v>
      </c>
      <c r="J140" s="18">
        <v>45430</v>
      </c>
      <c r="K140" s="19">
        <v>0.15143333333333334</v>
      </c>
      <c r="L140" s="18">
        <v>45430</v>
      </c>
      <c r="M140" s="20">
        <v>0</v>
      </c>
      <c r="N140" s="21">
        <v>77498</v>
      </c>
      <c r="O140" s="22">
        <v>0.25832666666666665</v>
      </c>
    </row>
    <row r="141" spans="1:15" hidden="1">
      <c r="A141" s="15" t="s">
        <v>329</v>
      </c>
      <c r="B141" s="15" t="s">
        <v>330</v>
      </c>
      <c r="C141" s="15" t="s">
        <v>279</v>
      </c>
      <c r="D141" s="15" t="s">
        <v>42</v>
      </c>
      <c r="E141" s="15" t="s">
        <v>43</v>
      </c>
      <c r="F141" s="15" t="s">
        <v>19</v>
      </c>
      <c r="G141" s="16"/>
      <c r="H141" s="16" t="s">
        <v>18</v>
      </c>
      <c r="I141" s="17">
        <v>600580</v>
      </c>
      <c r="J141" s="18">
        <v>145060</v>
      </c>
      <c r="K141" s="19">
        <v>0.24153318458823136</v>
      </c>
      <c r="L141" s="18">
        <v>145060</v>
      </c>
      <c r="M141" s="20">
        <v>0</v>
      </c>
      <c r="N141" s="21">
        <v>247455</v>
      </c>
      <c r="O141" s="22">
        <v>0.41202670751606779</v>
      </c>
    </row>
    <row r="142" spans="1:15" hidden="1">
      <c r="A142" s="15" t="s">
        <v>331</v>
      </c>
      <c r="B142" s="15" t="s">
        <v>332</v>
      </c>
      <c r="C142" s="15" t="s">
        <v>223</v>
      </c>
      <c r="D142" s="15" t="s">
        <v>42</v>
      </c>
      <c r="E142" s="15" t="s">
        <v>43</v>
      </c>
      <c r="F142" s="15" t="s">
        <v>19</v>
      </c>
      <c r="G142" s="16"/>
      <c r="H142" s="16" t="s">
        <v>18</v>
      </c>
      <c r="I142" s="17">
        <v>516088</v>
      </c>
      <c r="J142" s="18">
        <v>105405</v>
      </c>
      <c r="K142" s="19">
        <v>0.20423842445474416</v>
      </c>
      <c r="L142" s="18">
        <v>111085</v>
      </c>
      <c r="M142" s="20">
        <v>-5680</v>
      </c>
      <c r="N142" s="21">
        <v>179809</v>
      </c>
      <c r="O142" s="22">
        <v>0.34840763590705459</v>
      </c>
    </row>
    <row r="143" spans="1:15" hidden="1">
      <c r="A143" s="15" t="s">
        <v>333</v>
      </c>
      <c r="B143" s="15" t="s">
        <v>334</v>
      </c>
      <c r="C143" s="15" t="s">
        <v>253</v>
      </c>
      <c r="D143" s="15" t="s">
        <v>42</v>
      </c>
      <c r="E143" s="15" t="s">
        <v>43</v>
      </c>
      <c r="F143" s="15" t="s">
        <v>19</v>
      </c>
      <c r="G143" s="16"/>
      <c r="H143" s="16" t="s">
        <v>18</v>
      </c>
      <c r="I143" s="17">
        <v>500000</v>
      </c>
      <c r="J143" s="18">
        <v>205760</v>
      </c>
      <c r="K143" s="19">
        <v>0.41152</v>
      </c>
      <c r="L143" s="18">
        <v>205760</v>
      </c>
      <c r="M143" s="20">
        <v>0</v>
      </c>
      <c r="N143" s="21">
        <v>351002</v>
      </c>
      <c r="O143" s="22">
        <v>0.70200399999999996</v>
      </c>
    </row>
    <row r="144" spans="1:15" hidden="1">
      <c r="A144" s="15" t="s">
        <v>335</v>
      </c>
      <c r="B144" s="15" t="s">
        <v>336</v>
      </c>
      <c r="C144" s="15" t="s">
        <v>279</v>
      </c>
      <c r="D144" s="15" t="s">
        <v>42</v>
      </c>
      <c r="E144" s="15" t="s">
        <v>43</v>
      </c>
      <c r="F144" s="15" t="s">
        <v>19</v>
      </c>
      <c r="G144" s="16"/>
      <c r="H144" s="16" t="s">
        <v>18</v>
      </c>
      <c r="I144" s="17">
        <v>661586</v>
      </c>
      <c r="J144" s="18">
        <v>103335</v>
      </c>
      <c r="K144" s="19">
        <v>0.1561928456769037</v>
      </c>
      <c r="L144" s="18">
        <v>104155</v>
      </c>
      <c r="M144" s="20">
        <v>-820</v>
      </c>
      <c r="N144" s="21">
        <v>176277</v>
      </c>
      <c r="O144" s="22">
        <v>0.26644608561849858</v>
      </c>
    </row>
    <row r="145" spans="1:15" hidden="1">
      <c r="A145" s="24" t="s">
        <v>337</v>
      </c>
      <c r="B145" s="15" t="s">
        <v>338</v>
      </c>
      <c r="C145" s="15" t="s">
        <v>234</v>
      </c>
      <c r="D145" s="15" t="s">
        <v>42</v>
      </c>
      <c r="E145" s="15" t="s">
        <v>43</v>
      </c>
      <c r="F145" s="15" t="s">
        <v>19</v>
      </c>
      <c r="G145" s="16"/>
      <c r="H145" s="16" t="s">
        <v>18</v>
      </c>
      <c r="I145" s="17">
        <v>687632</v>
      </c>
      <c r="J145" s="18">
        <v>393390</v>
      </c>
      <c r="K145" s="19">
        <v>0.5720937943551202</v>
      </c>
      <c r="L145" s="18">
        <v>393390</v>
      </c>
      <c r="M145" s="20">
        <v>0</v>
      </c>
      <c r="N145" s="21">
        <v>671077</v>
      </c>
      <c r="O145" s="22">
        <v>0.97592462247248524</v>
      </c>
    </row>
    <row r="146" spans="1:15" hidden="1">
      <c r="A146" s="15" t="s">
        <v>339</v>
      </c>
      <c r="B146" s="15" t="s">
        <v>340</v>
      </c>
      <c r="C146" s="15" t="s">
        <v>228</v>
      </c>
      <c r="D146" s="15" t="s">
        <v>42</v>
      </c>
      <c r="E146" s="15" t="s">
        <v>43</v>
      </c>
      <c r="F146" s="15" t="s">
        <v>19</v>
      </c>
      <c r="G146" s="16"/>
      <c r="H146" s="16" t="s">
        <v>18</v>
      </c>
      <c r="I146" s="17">
        <v>400000</v>
      </c>
      <c r="J146" s="18">
        <v>177465</v>
      </c>
      <c r="K146" s="19">
        <v>0.44366250000000002</v>
      </c>
      <c r="L146" s="18">
        <v>177465</v>
      </c>
      <c r="M146" s="20">
        <v>0</v>
      </c>
      <c r="N146" s="21">
        <v>302734</v>
      </c>
      <c r="O146" s="22">
        <v>0.75683500000000004</v>
      </c>
    </row>
    <row r="147" spans="1:15" hidden="1">
      <c r="A147" s="15" t="s">
        <v>341</v>
      </c>
      <c r="B147" s="15" t="s">
        <v>342</v>
      </c>
      <c r="C147" s="15" t="s">
        <v>212</v>
      </c>
      <c r="D147" s="15" t="s">
        <v>42</v>
      </c>
      <c r="E147" s="15" t="s">
        <v>43</v>
      </c>
      <c r="F147" s="15" t="s">
        <v>19</v>
      </c>
      <c r="G147" s="16"/>
      <c r="H147" s="16" t="s">
        <v>18</v>
      </c>
      <c r="I147" s="17">
        <v>508070</v>
      </c>
      <c r="J147" s="18">
        <v>343825</v>
      </c>
      <c r="K147" s="19">
        <v>0.67672761627334821</v>
      </c>
      <c r="L147" s="18">
        <v>343825</v>
      </c>
      <c r="M147" s="20">
        <v>0</v>
      </c>
      <c r="N147" s="21">
        <v>586525</v>
      </c>
      <c r="O147" s="22">
        <v>1.1544176983486527</v>
      </c>
    </row>
    <row r="148" spans="1:15" hidden="1">
      <c r="A148" s="15" t="s">
        <v>343</v>
      </c>
      <c r="B148" s="15" t="s">
        <v>344</v>
      </c>
      <c r="C148" s="15" t="s">
        <v>228</v>
      </c>
      <c r="D148" s="15" t="s">
        <v>42</v>
      </c>
      <c r="E148" s="15" t="s">
        <v>43</v>
      </c>
      <c r="F148" s="15" t="s">
        <v>19</v>
      </c>
      <c r="G148" s="16"/>
      <c r="H148" s="16" t="s">
        <v>18</v>
      </c>
      <c r="I148" s="17">
        <v>650000</v>
      </c>
      <c r="J148" s="18">
        <v>418055</v>
      </c>
      <c r="K148" s="19">
        <v>0.64316153846153845</v>
      </c>
      <c r="L148" s="18">
        <v>418055</v>
      </c>
      <c r="M148" s="20">
        <v>0</v>
      </c>
      <c r="N148" s="21">
        <v>713153</v>
      </c>
      <c r="O148" s="22">
        <v>1.0971584615384615</v>
      </c>
    </row>
    <row r="149" spans="1:15" hidden="1">
      <c r="A149" s="15" t="s">
        <v>345</v>
      </c>
      <c r="B149" s="15" t="s">
        <v>346</v>
      </c>
      <c r="C149" s="15" t="s">
        <v>240</v>
      </c>
      <c r="D149" s="15" t="s">
        <v>42</v>
      </c>
      <c r="E149" s="15" t="s">
        <v>43</v>
      </c>
      <c r="F149" s="15" t="s">
        <v>19</v>
      </c>
      <c r="G149" s="16"/>
      <c r="H149" s="16" t="s">
        <v>18</v>
      </c>
      <c r="I149" s="17">
        <v>550000</v>
      </c>
      <c r="J149" s="18">
        <v>373935</v>
      </c>
      <c r="K149" s="19">
        <v>0.67988181818181814</v>
      </c>
      <c r="L149" s="18">
        <v>373935</v>
      </c>
      <c r="M149" s="20">
        <v>0</v>
      </c>
      <c r="N149" s="21">
        <v>637889</v>
      </c>
      <c r="O149" s="22">
        <v>1.1597981818181817</v>
      </c>
    </row>
    <row r="150" spans="1:15" hidden="1">
      <c r="A150" s="15" t="s">
        <v>347</v>
      </c>
      <c r="B150" s="15" t="s">
        <v>348</v>
      </c>
      <c r="C150" s="15" t="s">
        <v>209</v>
      </c>
      <c r="D150" s="15" t="s">
        <v>42</v>
      </c>
      <c r="E150" s="15" t="s">
        <v>43</v>
      </c>
      <c r="F150" s="15" t="s">
        <v>19</v>
      </c>
      <c r="G150" s="16"/>
      <c r="H150" s="16" t="s">
        <v>18</v>
      </c>
      <c r="I150" s="17">
        <v>600180</v>
      </c>
      <c r="J150" s="18">
        <v>131060</v>
      </c>
      <c r="K150" s="19">
        <v>0.21836782298643739</v>
      </c>
      <c r="L150" s="18">
        <v>131850</v>
      </c>
      <c r="M150" s="20">
        <v>-790</v>
      </c>
      <c r="N150" s="21">
        <v>223573</v>
      </c>
      <c r="O150" s="22">
        <v>0.37250991369255892</v>
      </c>
    </row>
    <row r="151" spans="1:15" hidden="1">
      <c r="A151" s="16" t="s">
        <v>349</v>
      </c>
      <c r="B151" s="15" t="s">
        <v>23</v>
      </c>
      <c r="C151" s="15" t="s">
        <v>223</v>
      </c>
      <c r="D151" s="15" t="s">
        <v>42</v>
      </c>
      <c r="E151" s="15" t="s">
        <v>43</v>
      </c>
      <c r="F151" s="15" t="s">
        <v>19</v>
      </c>
      <c r="G151" s="16"/>
      <c r="H151" s="16" t="s">
        <v>18</v>
      </c>
      <c r="I151" s="17">
        <v>800000</v>
      </c>
      <c r="J151" s="18">
        <v>270050</v>
      </c>
      <c r="K151" s="19">
        <v>0.33756249999999999</v>
      </c>
      <c r="L151" s="18">
        <v>308260</v>
      </c>
      <c r="M151" s="20">
        <v>-38210</v>
      </c>
      <c r="N151" s="21">
        <v>460674</v>
      </c>
      <c r="O151" s="22">
        <v>0.57584250000000003</v>
      </c>
    </row>
    <row r="152" spans="1:15" hidden="1">
      <c r="A152" s="15" t="s">
        <v>350</v>
      </c>
      <c r="B152" s="15" t="s">
        <v>351</v>
      </c>
      <c r="C152" s="15" t="s">
        <v>217</v>
      </c>
      <c r="D152" s="15" t="s">
        <v>42</v>
      </c>
      <c r="E152" s="15" t="s">
        <v>43</v>
      </c>
      <c r="F152" s="15" t="s">
        <v>19</v>
      </c>
      <c r="G152" s="16"/>
      <c r="H152" s="16" t="s">
        <v>18</v>
      </c>
      <c r="I152" s="17">
        <v>1010000</v>
      </c>
      <c r="J152" s="18">
        <v>406670</v>
      </c>
      <c r="K152" s="19">
        <v>0.40264356435643567</v>
      </c>
      <c r="L152" s="18">
        <v>406670</v>
      </c>
      <c r="M152" s="20">
        <v>0</v>
      </c>
      <c r="N152" s="21">
        <v>693731</v>
      </c>
      <c r="O152" s="22">
        <v>0.68686237623762381</v>
      </c>
    </row>
    <row r="153" spans="1:15" hidden="1">
      <c r="A153" s="15" t="s">
        <v>352</v>
      </c>
      <c r="B153" s="15" t="s">
        <v>353</v>
      </c>
      <c r="C153" s="15" t="s">
        <v>240</v>
      </c>
      <c r="D153" s="15" t="s">
        <v>42</v>
      </c>
      <c r="E153" s="15" t="s">
        <v>43</v>
      </c>
      <c r="F153" s="15" t="s">
        <v>19</v>
      </c>
      <c r="G153" s="16"/>
      <c r="H153" s="16" t="s">
        <v>18</v>
      </c>
      <c r="I153" s="17">
        <v>650000</v>
      </c>
      <c r="J153" s="18">
        <v>276475</v>
      </c>
      <c r="K153" s="19">
        <v>0.42534615384615387</v>
      </c>
      <c r="L153" s="18">
        <v>276475</v>
      </c>
      <c r="M153" s="20">
        <v>0</v>
      </c>
      <c r="N153" s="21">
        <v>471634</v>
      </c>
      <c r="O153" s="22">
        <v>0.72559076923076926</v>
      </c>
    </row>
    <row r="154" spans="1:15" hidden="1">
      <c r="A154" s="24" t="s">
        <v>354</v>
      </c>
      <c r="B154" s="15" t="s">
        <v>355</v>
      </c>
      <c r="C154" s="15" t="s">
        <v>253</v>
      </c>
      <c r="D154" s="15" t="s">
        <v>42</v>
      </c>
      <c r="E154" s="15" t="s">
        <v>43</v>
      </c>
      <c r="F154" s="24" t="s">
        <v>19</v>
      </c>
      <c r="G154" s="16"/>
      <c r="H154" s="16" t="s">
        <v>18</v>
      </c>
      <c r="I154" s="17">
        <v>600000</v>
      </c>
      <c r="J154" s="18">
        <v>377410</v>
      </c>
      <c r="K154" s="19">
        <v>0.62901666666666667</v>
      </c>
      <c r="L154" s="18">
        <v>377410</v>
      </c>
      <c r="M154" s="20">
        <v>0</v>
      </c>
      <c r="N154" s="21">
        <v>643817</v>
      </c>
      <c r="O154" s="22">
        <v>1.0730283333333333</v>
      </c>
    </row>
    <row r="155" spans="1:15" hidden="1">
      <c r="A155" s="15" t="s">
        <v>356</v>
      </c>
      <c r="B155" s="15" t="s">
        <v>357</v>
      </c>
      <c r="C155" s="15" t="s">
        <v>220</v>
      </c>
      <c r="D155" s="15" t="s">
        <v>42</v>
      </c>
      <c r="E155" s="15" t="s">
        <v>43</v>
      </c>
      <c r="F155" s="15" t="s">
        <v>19</v>
      </c>
      <c r="G155" s="16"/>
      <c r="H155" s="16" t="s">
        <v>18</v>
      </c>
      <c r="I155" s="17">
        <v>1064116</v>
      </c>
      <c r="J155" s="18">
        <v>387970</v>
      </c>
      <c r="K155" s="19">
        <v>0.36459370970834004</v>
      </c>
      <c r="L155" s="18">
        <v>387970</v>
      </c>
      <c r="M155" s="20">
        <v>0</v>
      </c>
      <c r="N155" s="21">
        <v>661831</v>
      </c>
      <c r="O155" s="22">
        <v>0.62195380954707946</v>
      </c>
    </row>
    <row r="156" spans="1:15" hidden="1">
      <c r="A156" s="15" t="s">
        <v>358</v>
      </c>
      <c r="B156" s="15" t="s">
        <v>359</v>
      </c>
      <c r="C156" s="15" t="s">
        <v>220</v>
      </c>
      <c r="D156" s="15" t="s">
        <v>42</v>
      </c>
      <c r="E156" s="15" t="s">
        <v>43</v>
      </c>
      <c r="F156" s="15" t="s">
        <v>19</v>
      </c>
      <c r="G156" s="16"/>
      <c r="H156" s="16" t="s">
        <v>18</v>
      </c>
      <c r="I156" s="17">
        <v>1261541</v>
      </c>
      <c r="J156" s="18">
        <v>457650</v>
      </c>
      <c r="K156" s="19">
        <v>0.36277061149815981</v>
      </c>
      <c r="L156" s="18">
        <v>457650</v>
      </c>
      <c r="M156" s="20">
        <v>0</v>
      </c>
      <c r="N156" s="21">
        <v>780697</v>
      </c>
      <c r="O156" s="22">
        <v>0.61884393769207657</v>
      </c>
    </row>
    <row r="157" spans="1:15" hidden="1">
      <c r="A157" s="15" t="s">
        <v>360</v>
      </c>
      <c r="B157" s="15" t="s">
        <v>35</v>
      </c>
      <c r="C157" s="15" t="s">
        <v>220</v>
      </c>
      <c r="D157" s="15" t="s">
        <v>42</v>
      </c>
      <c r="E157" s="15" t="s">
        <v>43</v>
      </c>
      <c r="F157" s="15" t="s">
        <v>19</v>
      </c>
      <c r="G157" s="16"/>
      <c r="H157" s="16" t="s">
        <v>18</v>
      </c>
      <c r="I157" s="17">
        <v>1000049</v>
      </c>
      <c r="J157" s="18">
        <v>583930</v>
      </c>
      <c r="K157" s="19">
        <v>0.5839013888319472</v>
      </c>
      <c r="L157" s="18">
        <v>587680</v>
      </c>
      <c r="M157" s="20">
        <v>-3750</v>
      </c>
      <c r="N157" s="21">
        <v>996116</v>
      </c>
      <c r="O157" s="22">
        <v>0.99606719270755728</v>
      </c>
    </row>
    <row r="158" spans="1:15" hidden="1">
      <c r="A158" s="15" t="s">
        <v>361</v>
      </c>
      <c r="B158" s="15" t="s">
        <v>362</v>
      </c>
      <c r="C158" s="15" t="s">
        <v>217</v>
      </c>
      <c r="D158" s="15" t="s">
        <v>42</v>
      </c>
      <c r="E158" s="15" t="s">
        <v>43</v>
      </c>
      <c r="F158" s="15" t="s">
        <v>19</v>
      </c>
      <c r="G158" s="16"/>
      <c r="H158" s="16" t="s">
        <v>18</v>
      </c>
      <c r="I158" s="17">
        <v>1010000</v>
      </c>
      <c r="J158" s="18">
        <v>425515</v>
      </c>
      <c r="K158" s="19">
        <v>0.42130198019801979</v>
      </c>
      <c r="L158" s="18">
        <v>439155</v>
      </c>
      <c r="M158" s="20">
        <v>-13640</v>
      </c>
      <c r="N158" s="21">
        <v>725879</v>
      </c>
      <c r="O158" s="22">
        <v>0.71869207920792078</v>
      </c>
    </row>
    <row r="159" spans="1:15" hidden="1">
      <c r="A159" s="15" t="s">
        <v>363</v>
      </c>
      <c r="B159" s="15" t="s">
        <v>364</v>
      </c>
      <c r="C159" s="15" t="s">
        <v>223</v>
      </c>
      <c r="D159" s="15" t="s">
        <v>42</v>
      </c>
      <c r="E159" s="15" t="s">
        <v>43</v>
      </c>
      <c r="F159" s="15" t="s">
        <v>19</v>
      </c>
      <c r="G159" s="16"/>
      <c r="H159" s="16" t="s">
        <v>18</v>
      </c>
      <c r="I159" s="17">
        <v>1400000</v>
      </c>
      <c r="J159" s="18">
        <v>495130</v>
      </c>
      <c r="K159" s="19">
        <v>0.35366428571428571</v>
      </c>
      <c r="L159" s="18">
        <v>541550</v>
      </c>
      <c r="M159" s="20">
        <v>-46420</v>
      </c>
      <c r="N159" s="21">
        <v>844634</v>
      </c>
      <c r="O159" s="22">
        <v>0.60331000000000001</v>
      </c>
    </row>
    <row r="160" spans="1:15" hidden="1">
      <c r="A160" s="15" t="s">
        <v>365</v>
      </c>
      <c r="B160" s="15" t="s">
        <v>366</v>
      </c>
      <c r="C160" s="15" t="s">
        <v>228</v>
      </c>
      <c r="D160" s="15" t="s">
        <v>42</v>
      </c>
      <c r="E160" s="15" t="s">
        <v>43</v>
      </c>
      <c r="F160" s="15" t="s">
        <v>24</v>
      </c>
      <c r="G160" s="16"/>
      <c r="H160" s="16" t="s">
        <v>20</v>
      </c>
      <c r="I160" s="17">
        <v>220000</v>
      </c>
      <c r="J160" s="18">
        <v>95215</v>
      </c>
      <c r="K160" s="19">
        <v>0.43279545454545454</v>
      </c>
      <c r="L160" s="18">
        <v>95215</v>
      </c>
      <c r="M160" s="20">
        <v>0</v>
      </c>
      <c r="N160" s="21">
        <v>162426</v>
      </c>
      <c r="O160" s="22">
        <v>0.73829999999999996</v>
      </c>
    </row>
    <row r="161" spans="1:15" hidden="1">
      <c r="A161" s="24" t="s">
        <v>367</v>
      </c>
      <c r="B161" s="15" t="s">
        <v>368</v>
      </c>
      <c r="C161" s="15" t="s">
        <v>223</v>
      </c>
      <c r="D161" s="15" t="s">
        <v>42</v>
      </c>
      <c r="E161" s="15" t="s">
        <v>43</v>
      </c>
      <c r="F161" s="15" t="s">
        <v>24</v>
      </c>
      <c r="G161" s="16"/>
      <c r="H161" s="16" t="s">
        <v>18</v>
      </c>
      <c r="I161" s="17">
        <v>220000</v>
      </c>
      <c r="J161" s="18">
        <v>78910</v>
      </c>
      <c r="K161" s="19">
        <v>0.35868181818181816</v>
      </c>
      <c r="L161" s="18">
        <v>95915</v>
      </c>
      <c r="M161" s="20">
        <v>-17005</v>
      </c>
      <c r="N161" s="21">
        <v>134611</v>
      </c>
      <c r="O161" s="22">
        <v>0.61186818181818181</v>
      </c>
    </row>
    <row r="162" spans="1:15" hidden="1">
      <c r="A162" s="15" t="s">
        <v>369</v>
      </c>
      <c r="B162" s="15" t="s">
        <v>370</v>
      </c>
      <c r="C162" s="15" t="s">
        <v>209</v>
      </c>
      <c r="D162" s="15" t="s">
        <v>42</v>
      </c>
      <c r="E162" s="15" t="s">
        <v>43</v>
      </c>
      <c r="F162" s="15" t="s">
        <v>24</v>
      </c>
      <c r="G162" s="16"/>
      <c r="H162" s="16" t="s">
        <v>20</v>
      </c>
      <c r="I162" s="17">
        <v>220000</v>
      </c>
      <c r="J162" s="18">
        <v>126515</v>
      </c>
      <c r="K162" s="19">
        <v>0.57506818181818187</v>
      </c>
      <c r="L162" s="18">
        <v>132265</v>
      </c>
      <c r="M162" s="20">
        <v>-5750</v>
      </c>
      <c r="N162" s="21">
        <v>215820</v>
      </c>
      <c r="O162" s="22">
        <v>0.98099999999999998</v>
      </c>
    </row>
    <row r="163" spans="1:15" hidden="1">
      <c r="A163" s="24" t="s">
        <v>371</v>
      </c>
      <c r="B163" s="15" t="s">
        <v>372</v>
      </c>
      <c r="C163" s="15" t="s">
        <v>237</v>
      </c>
      <c r="D163" s="15" t="s">
        <v>42</v>
      </c>
      <c r="E163" s="15" t="s">
        <v>43</v>
      </c>
      <c r="F163" s="15" t="s">
        <v>24</v>
      </c>
      <c r="G163" s="16"/>
      <c r="H163" s="16" t="s">
        <v>20</v>
      </c>
      <c r="I163" s="17">
        <v>220000</v>
      </c>
      <c r="J163" s="18">
        <v>139250</v>
      </c>
      <c r="K163" s="19">
        <v>0.63295454545454544</v>
      </c>
      <c r="L163" s="18">
        <v>139250</v>
      </c>
      <c r="M163" s="20">
        <v>0</v>
      </c>
      <c r="N163" s="21">
        <v>237544</v>
      </c>
      <c r="O163" s="22">
        <v>1.0797454545454546</v>
      </c>
    </row>
    <row r="164" spans="1:15" hidden="1">
      <c r="A164" s="15" t="s">
        <v>373</v>
      </c>
      <c r="B164" s="15" t="s">
        <v>374</v>
      </c>
      <c r="C164" s="15" t="s">
        <v>237</v>
      </c>
      <c r="D164" s="15" t="s">
        <v>42</v>
      </c>
      <c r="E164" s="15" t="s">
        <v>43</v>
      </c>
      <c r="F164" s="15" t="s">
        <v>24</v>
      </c>
      <c r="G164" s="16"/>
      <c r="H164" s="16" t="s">
        <v>20</v>
      </c>
      <c r="I164" s="17">
        <v>323167</v>
      </c>
      <c r="J164" s="18">
        <v>87630</v>
      </c>
      <c r="K164" s="19">
        <v>0.27116011226393782</v>
      </c>
      <c r="L164" s="18">
        <v>134105</v>
      </c>
      <c r="M164" s="20">
        <v>-46475</v>
      </c>
      <c r="N164" s="21">
        <v>149486</v>
      </c>
      <c r="O164" s="22">
        <v>0.46256579415596272</v>
      </c>
    </row>
    <row r="165" spans="1:15" hidden="1">
      <c r="A165" s="24" t="s">
        <v>375</v>
      </c>
      <c r="B165" s="15" t="s">
        <v>376</v>
      </c>
      <c r="C165" s="15" t="s">
        <v>205</v>
      </c>
      <c r="D165" s="15" t="s">
        <v>42</v>
      </c>
      <c r="E165" s="15" t="s">
        <v>43</v>
      </c>
      <c r="F165" s="15" t="s">
        <v>24</v>
      </c>
      <c r="G165" s="16"/>
      <c r="H165" s="16" t="s">
        <v>18</v>
      </c>
      <c r="I165" s="17">
        <v>220000</v>
      </c>
      <c r="J165" s="18">
        <v>117510</v>
      </c>
      <c r="K165" s="19">
        <v>0.53413636363636363</v>
      </c>
      <c r="L165" s="18">
        <v>118440</v>
      </c>
      <c r="M165" s="20">
        <v>-930</v>
      </c>
      <c r="N165" s="21">
        <v>200458</v>
      </c>
      <c r="O165" s="22">
        <v>0.91117272727272725</v>
      </c>
    </row>
    <row r="166" spans="1:15" hidden="1">
      <c r="A166" s="24" t="s">
        <v>377</v>
      </c>
      <c r="B166" s="15" t="s">
        <v>378</v>
      </c>
      <c r="C166" s="15" t="s">
        <v>209</v>
      </c>
      <c r="D166" s="15" t="s">
        <v>42</v>
      </c>
      <c r="E166" s="15" t="s">
        <v>43</v>
      </c>
      <c r="F166" s="15" t="s">
        <v>24</v>
      </c>
      <c r="G166" s="16"/>
      <c r="H166" s="16" t="s">
        <v>20</v>
      </c>
      <c r="I166" s="17">
        <v>220000</v>
      </c>
      <c r="J166" s="18">
        <v>55720</v>
      </c>
      <c r="K166" s="19">
        <v>0.25327272727272726</v>
      </c>
      <c r="L166" s="18">
        <v>55720</v>
      </c>
      <c r="M166" s="20">
        <v>0</v>
      </c>
      <c r="N166" s="21">
        <v>95052</v>
      </c>
      <c r="O166" s="22">
        <v>0.43205454545454547</v>
      </c>
    </row>
    <row r="167" spans="1:15" hidden="1">
      <c r="A167" s="24" t="s">
        <v>379</v>
      </c>
      <c r="B167" s="15" t="s">
        <v>380</v>
      </c>
      <c r="C167" s="15" t="s">
        <v>237</v>
      </c>
      <c r="D167" s="15" t="s">
        <v>42</v>
      </c>
      <c r="E167" s="15" t="s">
        <v>43</v>
      </c>
      <c r="F167" s="24" t="s">
        <v>24</v>
      </c>
      <c r="G167" s="16"/>
      <c r="H167" s="16" t="s">
        <v>20</v>
      </c>
      <c r="I167" s="17">
        <v>294109</v>
      </c>
      <c r="J167" s="18">
        <v>142915</v>
      </c>
      <c r="K167" s="19">
        <v>0.48592528620341435</v>
      </c>
      <c r="L167" s="18">
        <v>198445</v>
      </c>
      <c r="M167" s="20">
        <v>-55530</v>
      </c>
      <c r="N167" s="21">
        <v>243796</v>
      </c>
      <c r="O167" s="22">
        <v>0.82893077056465458</v>
      </c>
    </row>
    <row r="168" spans="1:15" hidden="1">
      <c r="A168" s="24" t="s">
        <v>381</v>
      </c>
      <c r="B168" s="15" t="s">
        <v>382</v>
      </c>
      <c r="C168" s="15" t="s">
        <v>228</v>
      </c>
      <c r="D168" s="15" t="s">
        <v>42</v>
      </c>
      <c r="E168" s="15" t="s">
        <v>43</v>
      </c>
      <c r="F168" s="15" t="s">
        <v>24</v>
      </c>
      <c r="G168" s="16"/>
      <c r="H168" s="16" t="s">
        <v>20</v>
      </c>
      <c r="I168" s="17">
        <v>220000</v>
      </c>
      <c r="J168" s="18">
        <v>110025</v>
      </c>
      <c r="K168" s="19">
        <v>0.50011363636363637</v>
      </c>
      <c r="L168" s="18">
        <v>110025</v>
      </c>
      <c r="M168" s="20">
        <v>0</v>
      </c>
      <c r="N168" s="21">
        <v>187690</v>
      </c>
      <c r="O168" s="22">
        <v>0.85313636363636358</v>
      </c>
    </row>
    <row r="169" spans="1:15" hidden="1">
      <c r="A169" s="24" t="s">
        <v>383</v>
      </c>
      <c r="B169" s="15" t="s">
        <v>384</v>
      </c>
      <c r="C169" s="15" t="s">
        <v>223</v>
      </c>
      <c r="D169" s="15" t="s">
        <v>42</v>
      </c>
      <c r="E169" s="15" t="s">
        <v>43</v>
      </c>
      <c r="F169" s="15" t="s">
        <v>24</v>
      </c>
      <c r="G169" s="16"/>
      <c r="H169" s="16" t="s">
        <v>20</v>
      </c>
      <c r="I169" s="17">
        <v>250000</v>
      </c>
      <c r="J169" s="18">
        <v>7120</v>
      </c>
      <c r="K169" s="19">
        <v>2.8479999999999998E-2</v>
      </c>
      <c r="L169" s="18">
        <v>7120</v>
      </c>
      <c r="M169" s="20">
        <v>0</v>
      </c>
      <c r="N169" s="21">
        <v>12146</v>
      </c>
      <c r="O169" s="22">
        <v>4.8584000000000002E-2</v>
      </c>
    </row>
    <row r="170" spans="1:15" hidden="1">
      <c r="A170" s="24" t="s">
        <v>385</v>
      </c>
      <c r="B170" s="15" t="s">
        <v>30</v>
      </c>
      <c r="C170" s="15" t="s">
        <v>220</v>
      </c>
      <c r="D170" s="15" t="s">
        <v>42</v>
      </c>
      <c r="E170" s="15" t="s">
        <v>43</v>
      </c>
      <c r="F170" s="15" t="s">
        <v>24</v>
      </c>
      <c r="G170" s="16"/>
      <c r="H170" s="16" t="s">
        <v>18</v>
      </c>
      <c r="I170" s="17">
        <v>220000</v>
      </c>
      <c r="J170" s="18">
        <v>129905</v>
      </c>
      <c r="K170" s="19">
        <v>0.59047727272727268</v>
      </c>
      <c r="L170" s="18">
        <v>129905</v>
      </c>
      <c r="M170" s="20">
        <v>0</v>
      </c>
      <c r="N170" s="21">
        <v>221603</v>
      </c>
      <c r="O170" s="22">
        <v>1.0072863636363636</v>
      </c>
    </row>
    <row r="171" spans="1:15" hidden="1">
      <c r="A171" s="24" t="s">
        <v>386</v>
      </c>
      <c r="B171" s="15" t="s">
        <v>387</v>
      </c>
      <c r="C171" s="15" t="s">
        <v>237</v>
      </c>
      <c r="D171" s="15" t="s">
        <v>42</v>
      </c>
      <c r="E171" s="15" t="s">
        <v>43</v>
      </c>
      <c r="F171" s="15" t="s">
        <v>24</v>
      </c>
      <c r="G171" s="16"/>
      <c r="H171" s="16" t="s">
        <v>18</v>
      </c>
      <c r="I171" s="17">
        <v>220000</v>
      </c>
      <c r="J171" s="18">
        <v>75320</v>
      </c>
      <c r="K171" s="19">
        <v>0.34236363636363637</v>
      </c>
      <c r="L171" s="18">
        <v>75320</v>
      </c>
      <c r="M171" s="20">
        <v>0</v>
      </c>
      <c r="N171" s="21">
        <v>128487</v>
      </c>
      <c r="O171" s="22">
        <v>0.58403181818181815</v>
      </c>
    </row>
    <row r="172" spans="1:15" hidden="1">
      <c r="A172" s="24" t="s">
        <v>388</v>
      </c>
      <c r="B172" s="15" t="s">
        <v>389</v>
      </c>
      <c r="C172" s="15" t="s">
        <v>279</v>
      </c>
      <c r="D172" s="15" t="s">
        <v>42</v>
      </c>
      <c r="E172" s="15" t="s">
        <v>43</v>
      </c>
      <c r="F172" s="15" t="s">
        <v>24</v>
      </c>
      <c r="G172" s="16"/>
      <c r="H172" s="16" t="s">
        <v>18</v>
      </c>
      <c r="I172" s="17">
        <v>220000</v>
      </c>
      <c r="J172" s="18">
        <v>51600</v>
      </c>
      <c r="K172" s="19">
        <v>0.23454545454545456</v>
      </c>
      <c r="L172" s="18">
        <v>51600</v>
      </c>
      <c r="M172" s="20">
        <v>0</v>
      </c>
      <c r="N172" s="21">
        <v>88024</v>
      </c>
      <c r="O172" s="22">
        <v>0.40010909090909091</v>
      </c>
    </row>
    <row r="173" spans="1:15" hidden="1">
      <c r="A173" s="24" t="s">
        <v>390</v>
      </c>
      <c r="B173" s="15" t="s">
        <v>391</v>
      </c>
      <c r="C173" s="15" t="s">
        <v>223</v>
      </c>
      <c r="D173" s="15" t="s">
        <v>42</v>
      </c>
      <c r="E173" s="15" t="s">
        <v>43</v>
      </c>
      <c r="F173" s="15" t="s">
        <v>24</v>
      </c>
      <c r="G173" s="16"/>
      <c r="H173" s="16" t="s">
        <v>20</v>
      </c>
      <c r="I173" s="17">
        <v>220000</v>
      </c>
      <c r="J173" s="18">
        <v>107335</v>
      </c>
      <c r="K173" s="19">
        <v>0.48788636363636362</v>
      </c>
      <c r="L173" s="18">
        <v>107335</v>
      </c>
      <c r="M173" s="20">
        <v>0</v>
      </c>
      <c r="N173" s="21">
        <v>183101</v>
      </c>
      <c r="O173" s="22">
        <v>0.8322772727272727</v>
      </c>
    </row>
    <row r="174" spans="1:15" hidden="1">
      <c r="A174" s="24" t="s">
        <v>392</v>
      </c>
      <c r="B174" s="15" t="s">
        <v>393</v>
      </c>
      <c r="C174" s="15" t="s">
        <v>223</v>
      </c>
      <c r="D174" s="15" t="s">
        <v>42</v>
      </c>
      <c r="E174" s="15" t="s">
        <v>43</v>
      </c>
      <c r="F174" s="15" t="s">
        <v>24</v>
      </c>
      <c r="G174" s="16"/>
      <c r="H174" s="16" t="s">
        <v>20</v>
      </c>
      <c r="I174" s="17">
        <v>220000</v>
      </c>
      <c r="J174" s="18">
        <v>91570</v>
      </c>
      <c r="K174" s="19">
        <v>0.41622727272727272</v>
      </c>
      <c r="L174" s="18">
        <v>93420</v>
      </c>
      <c r="M174" s="20">
        <v>-1850</v>
      </c>
      <c r="N174" s="21">
        <v>156208</v>
      </c>
      <c r="O174" s="22">
        <v>0.71003636363636369</v>
      </c>
    </row>
    <row r="175" spans="1:15" hidden="1">
      <c r="A175" s="24" t="s">
        <v>394</v>
      </c>
      <c r="B175" s="15" t="s">
        <v>395</v>
      </c>
      <c r="C175" s="15" t="s">
        <v>228</v>
      </c>
      <c r="D175" s="15" t="s">
        <v>42</v>
      </c>
      <c r="E175" s="15" t="s">
        <v>43</v>
      </c>
      <c r="F175" s="15" t="s">
        <v>24</v>
      </c>
      <c r="G175" s="16"/>
      <c r="H175" s="16" t="s">
        <v>20</v>
      </c>
      <c r="I175" s="17">
        <v>220000</v>
      </c>
      <c r="J175" s="18">
        <v>227720</v>
      </c>
      <c r="K175" s="19">
        <v>1.0350909090909091</v>
      </c>
      <c r="L175" s="18">
        <v>227720</v>
      </c>
      <c r="M175" s="20">
        <v>0</v>
      </c>
      <c r="N175" s="21">
        <v>388464</v>
      </c>
      <c r="O175" s="22">
        <v>1.7657454545454545</v>
      </c>
    </row>
    <row r="176" spans="1:15" hidden="1">
      <c r="A176" s="24" t="s">
        <v>396</v>
      </c>
      <c r="B176" s="15" t="s">
        <v>397</v>
      </c>
      <c r="C176" s="15" t="s">
        <v>212</v>
      </c>
      <c r="D176" s="15" t="s">
        <v>42</v>
      </c>
      <c r="E176" s="15" t="s">
        <v>43</v>
      </c>
      <c r="F176" s="15" t="s">
        <v>24</v>
      </c>
      <c r="G176" s="16"/>
      <c r="H176" s="16" t="s">
        <v>18</v>
      </c>
      <c r="I176" s="17">
        <v>220000</v>
      </c>
      <c r="J176" s="18">
        <v>153210</v>
      </c>
      <c r="K176" s="19">
        <v>0.69640909090909087</v>
      </c>
      <c r="L176" s="18">
        <v>153210</v>
      </c>
      <c r="M176" s="20">
        <v>0</v>
      </c>
      <c r="N176" s="21">
        <v>261358</v>
      </c>
      <c r="O176" s="22">
        <v>1.1879909090909091</v>
      </c>
    </row>
    <row r="177" spans="1:15" hidden="1">
      <c r="A177" s="24" t="s">
        <v>398</v>
      </c>
      <c r="B177" s="15" t="s">
        <v>399</v>
      </c>
      <c r="C177" s="15" t="s">
        <v>209</v>
      </c>
      <c r="D177" s="15" t="s">
        <v>42</v>
      </c>
      <c r="E177" s="15" t="s">
        <v>43</v>
      </c>
      <c r="F177" s="15" t="s">
        <v>24</v>
      </c>
      <c r="G177" s="16"/>
      <c r="H177" s="16" t="s">
        <v>18</v>
      </c>
      <c r="I177" s="17">
        <v>220000</v>
      </c>
      <c r="J177" s="18">
        <v>20500</v>
      </c>
      <c r="K177" s="19">
        <v>9.3181818181818185E-2</v>
      </c>
      <c r="L177" s="18">
        <v>20500</v>
      </c>
      <c r="M177" s="20">
        <v>0</v>
      </c>
      <c r="N177" s="21">
        <v>34971</v>
      </c>
      <c r="O177" s="22">
        <v>0.15895909090909091</v>
      </c>
    </row>
    <row r="178" spans="1:15" hidden="1">
      <c r="A178" s="24" t="s">
        <v>400</v>
      </c>
      <c r="B178" s="15" t="s">
        <v>401</v>
      </c>
      <c r="C178" s="15" t="s">
        <v>223</v>
      </c>
      <c r="D178" s="15" t="s">
        <v>42</v>
      </c>
      <c r="E178" s="15" t="s">
        <v>43</v>
      </c>
      <c r="F178" s="15" t="s">
        <v>24</v>
      </c>
      <c r="G178" s="16"/>
      <c r="H178" s="16" t="s">
        <v>18</v>
      </c>
      <c r="I178" s="17">
        <v>220000</v>
      </c>
      <c r="J178" s="18">
        <v>179815</v>
      </c>
      <c r="K178" s="19">
        <v>0.81734090909090906</v>
      </c>
      <c r="L178" s="18">
        <v>199765</v>
      </c>
      <c r="M178" s="20">
        <v>-19950</v>
      </c>
      <c r="N178" s="21">
        <v>306743</v>
      </c>
      <c r="O178" s="22">
        <v>1.3942863636363636</v>
      </c>
    </row>
    <row r="179" spans="1:15" hidden="1">
      <c r="A179" s="24" t="s">
        <v>402</v>
      </c>
      <c r="B179" s="15" t="s">
        <v>31</v>
      </c>
      <c r="C179" s="15" t="s">
        <v>228</v>
      </c>
      <c r="D179" s="15" t="s">
        <v>42</v>
      </c>
      <c r="E179" s="15" t="s">
        <v>43</v>
      </c>
      <c r="F179" s="15" t="s">
        <v>24</v>
      </c>
      <c r="G179" s="16"/>
      <c r="H179" s="16" t="s">
        <v>20</v>
      </c>
      <c r="I179" s="17">
        <v>250000</v>
      </c>
      <c r="J179" s="18">
        <v>47990</v>
      </c>
      <c r="K179" s="19">
        <v>0.19195999999999999</v>
      </c>
      <c r="L179" s="18">
        <v>47990</v>
      </c>
      <c r="M179" s="20">
        <v>0</v>
      </c>
      <c r="N179" s="21">
        <v>81865</v>
      </c>
      <c r="O179" s="22">
        <v>0.32745999999999997</v>
      </c>
    </row>
    <row r="180" spans="1:15" hidden="1">
      <c r="A180" s="24" t="s">
        <v>403</v>
      </c>
      <c r="B180" s="15" t="s">
        <v>404</v>
      </c>
      <c r="C180" s="15" t="s">
        <v>212</v>
      </c>
      <c r="D180" s="15" t="s">
        <v>42</v>
      </c>
      <c r="E180" s="15" t="s">
        <v>43</v>
      </c>
      <c r="F180" s="15" t="s">
        <v>24</v>
      </c>
      <c r="G180" s="16"/>
      <c r="H180" s="16" t="s">
        <v>20</v>
      </c>
      <c r="I180" s="17">
        <v>220000</v>
      </c>
      <c r="J180" s="18">
        <v>249680</v>
      </c>
      <c r="K180" s="19">
        <v>1.1349090909090909</v>
      </c>
      <c r="L180" s="18">
        <v>249680</v>
      </c>
      <c r="M180" s="20">
        <v>0</v>
      </c>
      <c r="N180" s="21">
        <v>425925</v>
      </c>
      <c r="O180" s="22">
        <v>1.9360227272727273</v>
      </c>
    </row>
    <row r="181" spans="1:15" hidden="1">
      <c r="A181" s="24" t="s">
        <v>405</v>
      </c>
      <c r="B181" s="15" t="s">
        <v>406</v>
      </c>
      <c r="C181" s="15" t="s">
        <v>237</v>
      </c>
      <c r="D181" s="15" t="s">
        <v>42</v>
      </c>
      <c r="E181" s="15" t="s">
        <v>43</v>
      </c>
      <c r="F181" s="15" t="s">
        <v>24</v>
      </c>
      <c r="G181" s="16"/>
      <c r="H181" s="16" t="s">
        <v>20</v>
      </c>
      <c r="I181" s="17">
        <v>399722</v>
      </c>
      <c r="J181" s="18">
        <v>0</v>
      </c>
      <c r="K181" s="19">
        <v>0</v>
      </c>
      <c r="L181" s="18">
        <v>0</v>
      </c>
      <c r="M181" s="20">
        <v>0</v>
      </c>
      <c r="N181" s="21">
        <v>0</v>
      </c>
      <c r="O181" s="22">
        <v>0</v>
      </c>
    </row>
    <row r="182" spans="1:15" hidden="1">
      <c r="A182" s="24" t="s">
        <v>407</v>
      </c>
      <c r="B182" s="15" t="s">
        <v>408</v>
      </c>
      <c r="C182" s="15" t="s">
        <v>279</v>
      </c>
      <c r="D182" s="15" t="s">
        <v>42</v>
      </c>
      <c r="E182" s="15" t="s">
        <v>43</v>
      </c>
      <c r="F182" s="15" t="s">
        <v>24</v>
      </c>
      <c r="G182" s="16"/>
      <c r="H182" s="16" t="s">
        <v>20</v>
      </c>
      <c r="I182" s="17">
        <v>222942</v>
      </c>
      <c r="J182" s="18">
        <v>56965</v>
      </c>
      <c r="K182" s="19">
        <v>0.25551488728009975</v>
      </c>
      <c r="L182" s="18">
        <v>56965</v>
      </c>
      <c r="M182" s="20">
        <v>0</v>
      </c>
      <c r="N182" s="21">
        <v>97176</v>
      </c>
      <c r="O182" s="22">
        <v>0.43588018408375273</v>
      </c>
    </row>
    <row r="183" spans="1:15" hidden="1">
      <c r="A183" s="24" t="s">
        <v>409</v>
      </c>
      <c r="B183" s="15" t="s">
        <v>410</v>
      </c>
      <c r="C183" s="15" t="s">
        <v>240</v>
      </c>
      <c r="D183" s="15" t="s">
        <v>42</v>
      </c>
      <c r="E183" s="15" t="s">
        <v>43</v>
      </c>
      <c r="F183" s="15" t="s">
        <v>24</v>
      </c>
      <c r="G183" s="16"/>
      <c r="H183" s="16" t="s">
        <v>20</v>
      </c>
      <c r="I183" s="17">
        <v>220000</v>
      </c>
      <c r="J183" s="18">
        <v>34845</v>
      </c>
      <c r="K183" s="19">
        <v>0.15838636363636363</v>
      </c>
      <c r="L183" s="18">
        <v>34845</v>
      </c>
      <c r="M183" s="20">
        <v>0</v>
      </c>
      <c r="N183" s="21">
        <v>59441</v>
      </c>
      <c r="O183" s="22">
        <v>0.27018636363636361</v>
      </c>
    </row>
    <row r="184" spans="1:15" hidden="1">
      <c r="A184" s="24" t="s">
        <v>411</v>
      </c>
      <c r="B184" s="15" t="s">
        <v>412</v>
      </c>
      <c r="C184" s="15" t="s">
        <v>237</v>
      </c>
      <c r="D184" s="15" t="s">
        <v>42</v>
      </c>
      <c r="E184" s="15" t="s">
        <v>43</v>
      </c>
      <c r="F184" s="15" t="s">
        <v>24</v>
      </c>
      <c r="G184" s="16"/>
      <c r="H184" s="16" t="s">
        <v>18</v>
      </c>
      <c r="I184" s="17">
        <v>300000</v>
      </c>
      <c r="J184" s="18">
        <v>192850</v>
      </c>
      <c r="K184" s="19">
        <v>0.64283333333333337</v>
      </c>
      <c r="L184" s="18">
        <v>192850</v>
      </c>
      <c r="M184" s="20">
        <v>0</v>
      </c>
      <c r="N184" s="21">
        <v>328979</v>
      </c>
      <c r="O184" s="22">
        <v>1.0965966666666667</v>
      </c>
    </row>
    <row r="185" spans="1:15" hidden="1">
      <c r="A185" s="24" t="s">
        <v>413</v>
      </c>
      <c r="B185" s="15" t="s">
        <v>414</v>
      </c>
      <c r="C185" s="15" t="s">
        <v>220</v>
      </c>
      <c r="D185" s="15" t="s">
        <v>42</v>
      </c>
      <c r="E185" s="15" t="s">
        <v>43</v>
      </c>
      <c r="F185" s="15" t="s">
        <v>24</v>
      </c>
      <c r="G185" s="16"/>
      <c r="H185" s="16" t="s">
        <v>18</v>
      </c>
      <c r="I185" s="17">
        <v>220000</v>
      </c>
      <c r="J185" s="18">
        <v>50800</v>
      </c>
      <c r="K185" s="19">
        <v>0.2309090909090909</v>
      </c>
      <c r="L185" s="18">
        <v>50800</v>
      </c>
      <c r="M185" s="20">
        <v>0</v>
      </c>
      <c r="N185" s="21">
        <v>86659</v>
      </c>
      <c r="O185" s="22">
        <v>0.39390454545454545</v>
      </c>
    </row>
    <row r="186" spans="1:15" hidden="1">
      <c r="A186" s="24" t="s">
        <v>415</v>
      </c>
      <c r="B186" s="15" t="s">
        <v>205</v>
      </c>
      <c r="C186" s="15" t="s">
        <v>205</v>
      </c>
      <c r="D186" s="15" t="s">
        <v>42</v>
      </c>
      <c r="E186" s="15" t="s">
        <v>43</v>
      </c>
      <c r="F186" s="15" t="s">
        <v>24</v>
      </c>
      <c r="G186" s="16"/>
      <c r="H186" s="16" t="s">
        <v>18</v>
      </c>
      <c r="I186" s="17">
        <v>220000</v>
      </c>
      <c r="J186" s="18">
        <v>95540</v>
      </c>
      <c r="K186" s="19">
        <v>0.43427272727272725</v>
      </c>
      <c r="L186" s="18">
        <v>95540</v>
      </c>
      <c r="M186" s="20">
        <v>0</v>
      </c>
      <c r="N186" s="21">
        <v>162980</v>
      </c>
      <c r="O186" s="22">
        <v>0.74081818181818182</v>
      </c>
    </row>
    <row r="187" spans="1:15" hidden="1">
      <c r="A187" s="25" t="s">
        <v>416</v>
      </c>
      <c r="B187" s="15" t="s">
        <v>25</v>
      </c>
      <c r="C187" s="15" t="s">
        <v>279</v>
      </c>
      <c r="D187" s="15" t="s">
        <v>42</v>
      </c>
      <c r="E187" s="15" t="s">
        <v>43</v>
      </c>
      <c r="F187" s="15" t="s">
        <v>24</v>
      </c>
      <c r="G187" s="16"/>
      <c r="H187" s="16" t="s">
        <v>18</v>
      </c>
      <c r="I187" s="17">
        <v>220000</v>
      </c>
      <c r="J187" s="18">
        <v>156345</v>
      </c>
      <c r="K187" s="19">
        <v>0.71065909090909096</v>
      </c>
      <c r="L187" s="18">
        <v>156345</v>
      </c>
      <c r="M187" s="20">
        <v>0</v>
      </c>
      <c r="N187" s="21">
        <v>266706</v>
      </c>
      <c r="O187" s="22">
        <v>1.2122999999999999</v>
      </c>
    </row>
    <row r="188" spans="1:15" hidden="1">
      <c r="A188" s="15" t="s">
        <v>417</v>
      </c>
      <c r="B188" s="15" t="s">
        <v>418</v>
      </c>
      <c r="C188" s="15" t="s">
        <v>237</v>
      </c>
      <c r="D188" s="15" t="s">
        <v>42</v>
      </c>
      <c r="E188" s="15" t="s">
        <v>43</v>
      </c>
      <c r="F188" s="15" t="s">
        <v>24</v>
      </c>
      <c r="G188" s="16"/>
      <c r="H188" s="16" t="s">
        <v>20</v>
      </c>
      <c r="I188" s="17">
        <v>345835</v>
      </c>
      <c r="J188" s="18">
        <v>308595</v>
      </c>
      <c r="K188" s="19">
        <v>0.89231859123570489</v>
      </c>
      <c r="L188" s="18">
        <v>367945</v>
      </c>
      <c r="M188" s="20">
        <v>-59350</v>
      </c>
      <c r="N188" s="21">
        <v>526427</v>
      </c>
      <c r="O188" s="22">
        <v>1.5221912183555741</v>
      </c>
    </row>
    <row r="189" spans="1:15" hidden="1">
      <c r="A189" s="24" t="s">
        <v>419</v>
      </c>
      <c r="B189" s="15" t="s">
        <v>420</v>
      </c>
      <c r="C189" s="15" t="s">
        <v>228</v>
      </c>
      <c r="D189" s="15" t="s">
        <v>42</v>
      </c>
      <c r="E189" s="15" t="s">
        <v>43</v>
      </c>
      <c r="F189" s="15" t="s">
        <v>24</v>
      </c>
      <c r="G189" s="16"/>
      <c r="H189" s="16" t="s">
        <v>20</v>
      </c>
      <c r="I189" s="17">
        <v>220000</v>
      </c>
      <c r="J189" s="18">
        <v>91650</v>
      </c>
      <c r="K189" s="19">
        <v>0.41659090909090907</v>
      </c>
      <c r="L189" s="18">
        <v>91650</v>
      </c>
      <c r="M189" s="20">
        <v>0</v>
      </c>
      <c r="N189" s="21">
        <v>156344</v>
      </c>
      <c r="O189" s="22">
        <v>0.71065454545454543</v>
      </c>
    </row>
    <row r="190" spans="1:15" hidden="1">
      <c r="A190" s="15" t="s">
        <v>421</v>
      </c>
      <c r="B190" s="15" t="s">
        <v>422</v>
      </c>
      <c r="C190" s="15" t="s">
        <v>237</v>
      </c>
      <c r="D190" s="15" t="s">
        <v>42</v>
      </c>
      <c r="E190" s="15" t="s">
        <v>43</v>
      </c>
      <c r="F190" s="15" t="s">
        <v>24</v>
      </c>
      <c r="G190" s="16"/>
      <c r="H190" s="16" t="s">
        <v>20</v>
      </c>
      <c r="I190" s="17">
        <v>350000</v>
      </c>
      <c r="J190" s="18">
        <v>142985</v>
      </c>
      <c r="K190" s="19">
        <v>0.40852857142857141</v>
      </c>
      <c r="L190" s="18">
        <v>180935</v>
      </c>
      <c r="M190" s="20">
        <v>-37950</v>
      </c>
      <c r="N190" s="21">
        <v>243916</v>
      </c>
      <c r="O190" s="22">
        <v>0.69690285714285716</v>
      </c>
    </row>
    <row r="191" spans="1:15" hidden="1">
      <c r="A191" s="15" t="s">
        <v>423</v>
      </c>
      <c r="B191" s="15" t="s">
        <v>424</v>
      </c>
      <c r="C191" s="15" t="s">
        <v>237</v>
      </c>
      <c r="D191" s="15" t="s">
        <v>42</v>
      </c>
      <c r="E191" s="15" t="s">
        <v>43</v>
      </c>
      <c r="F191" s="15" t="s">
        <v>24</v>
      </c>
      <c r="G191" s="16"/>
      <c r="H191" s="16" t="s">
        <v>18</v>
      </c>
      <c r="I191" s="17">
        <v>350000</v>
      </c>
      <c r="J191" s="18">
        <v>271280</v>
      </c>
      <c r="K191" s="19">
        <v>0.77508571428571427</v>
      </c>
      <c r="L191" s="18">
        <v>353510</v>
      </c>
      <c r="M191" s="20">
        <v>-82230</v>
      </c>
      <c r="N191" s="21">
        <v>462772</v>
      </c>
      <c r="O191" s="22">
        <v>1.3222057142857142</v>
      </c>
    </row>
    <row r="192" spans="1:15" hidden="1">
      <c r="A192" s="15" t="s">
        <v>425</v>
      </c>
      <c r="B192" s="15" t="s">
        <v>118</v>
      </c>
      <c r="C192" s="15" t="s">
        <v>223</v>
      </c>
      <c r="D192" s="15" t="s">
        <v>42</v>
      </c>
      <c r="E192" s="15" t="s">
        <v>43</v>
      </c>
      <c r="F192" s="15" t="s">
        <v>24</v>
      </c>
      <c r="G192" s="16"/>
      <c r="H192" s="16" t="s">
        <v>18</v>
      </c>
      <c r="I192" s="17">
        <v>316687</v>
      </c>
      <c r="J192" s="18">
        <v>12740</v>
      </c>
      <c r="K192" s="19">
        <v>4.0228995822373513E-2</v>
      </c>
      <c r="L192" s="18">
        <v>12740</v>
      </c>
      <c r="M192" s="20">
        <v>0</v>
      </c>
      <c r="N192" s="21">
        <v>21733</v>
      </c>
      <c r="O192" s="22">
        <v>6.8626119796518323E-2</v>
      </c>
    </row>
    <row r="193" spans="1:15" hidden="1">
      <c r="A193" s="24" t="s">
        <v>426</v>
      </c>
      <c r="B193" s="15" t="s">
        <v>427</v>
      </c>
      <c r="C193" s="15" t="s">
        <v>220</v>
      </c>
      <c r="D193" s="15" t="s">
        <v>42</v>
      </c>
      <c r="E193" s="15" t="s">
        <v>43</v>
      </c>
      <c r="F193" s="24" t="s">
        <v>24</v>
      </c>
      <c r="G193" s="16"/>
      <c r="H193" s="16" t="s">
        <v>18</v>
      </c>
      <c r="I193" s="17">
        <v>220000</v>
      </c>
      <c r="J193" s="18">
        <v>25140</v>
      </c>
      <c r="K193" s="19">
        <v>0.11427272727272728</v>
      </c>
      <c r="L193" s="18">
        <v>25140</v>
      </c>
      <c r="M193" s="20">
        <v>0</v>
      </c>
      <c r="N193" s="21">
        <v>42886</v>
      </c>
      <c r="O193" s="22">
        <v>0.19493636363636363</v>
      </c>
    </row>
    <row r="194" spans="1:15" hidden="1">
      <c r="A194" s="15" t="s">
        <v>428</v>
      </c>
      <c r="B194" s="15" t="s">
        <v>429</v>
      </c>
      <c r="C194" s="15" t="s">
        <v>205</v>
      </c>
      <c r="D194" s="15" t="s">
        <v>42</v>
      </c>
      <c r="E194" s="15" t="s">
        <v>43</v>
      </c>
      <c r="F194" s="15" t="s">
        <v>24</v>
      </c>
      <c r="G194" s="16"/>
      <c r="H194" s="16" t="s">
        <v>20</v>
      </c>
      <c r="I194" s="17">
        <v>220000</v>
      </c>
      <c r="J194" s="18">
        <v>9550</v>
      </c>
      <c r="K194" s="19">
        <v>4.3409090909090911E-2</v>
      </c>
      <c r="L194" s="18">
        <v>9550</v>
      </c>
      <c r="M194" s="20">
        <v>0</v>
      </c>
      <c r="N194" s="21">
        <v>16291</v>
      </c>
      <c r="O194" s="22">
        <v>7.4050000000000005E-2</v>
      </c>
    </row>
    <row r="195" spans="1:15" hidden="1">
      <c r="A195" s="24" t="s">
        <v>430</v>
      </c>
      <c r="B195" s="15" t="s">
        <v>431</v>
      </c>
      <c r="C195" s="15" t="s">
        <v>228</v>
      </c>
      <c r="D195" s="15" t="s">
        <v>42</v>
      </c>
      <c r="E195" s="15" t="s">
        <v>43</v>
      </c>
      <c r="F195" s="15" t="s">
        <v>24</v>
      </c>
      <c r="G195" s="16"/>
      <c r="H195" s="16" t="s">
        <v>20</v>
      </c>
      <c r="I195" s="17">
        <v>220000</v>
      </c>
      <c r="J195" s="18">
        <v>51925</v>
      </c>
      <c r="K195" s="19">
        <v>0.23602272727272727</v>
      </c>
      <c r="L195" s="18">
        <v>51925</v>
      </c>
      <c r="M195" s="20">
        <v>0</v>
      </c>
      <c r="N195" s="21">
        <v>88578</v>
      </c>
      <c r="O195" s="22">
        <v>0.40262727272727272</v>
      </c>
    </row>
    <row r="196" spans="1:15" hidden="1">
      <c r="A196" s="15" t="s">
        <v>432</v>
      </c>
      <c r="B196" s="15" t="s">
        <v>433</v>
      </c>
      <c r="C196" s="15" t="s">
        <v>209</v>
      </c>
      <c r="D196" s="15" t="s">
        <v>42</v>
      </c>
      <c r="E196" s="15" t="s">
        <v>43</v>
      </c>
      <c r="F196" s="15" t="s">
        <v>24</v>
      </c>
      <c r="G196" s="16"/>
      <c r="H196" s="16" t="s">
        <v>18</v>
      </c>
      <c r="I196" s="17">
        <v>308381</v>
      </c>
      <c r="J196" s="18">
        <v>67555</v>
      </c>
      <c r="K196" s="19">
        <v>0.21906343127494884</v>
      </c>
      <c r="L196" s="18">
        <v>67555</v>
      </c>
      <c r="M196" s="20">
        <v>0</v>
      </c>
      <c r="N196" s="21">
        <v>115241</v>
      </c>
      <c r="O196" s="22">
        <v>0.37369682308572838</v>
      </c>
    </row>
    <row r="197" spans="1:15" hidden="1">
      <c r="A197" s="24" t="s">
        <v>434</v>
      </c>
      <c r="B197" s="15" t="s">
        <v>435</v>
      </c>
      <c r="C197" s="15" t="s">
        <v>217</v>
      </c>
      <c r="D197" s="15" t="s">
        <v>42</v>
      </c>
      <c r="E197" s="15" t="s">
        <v>43</v>
      </c>
      <c r="F197" s="24" t="s">
        <v>24</v>
      </c>
      <c r="G197" s="16"/>
      <c r="H197" s="16" t="s">
        <v>18</v>
      </c>
      <c r="I197" s="17">
        <v>292011</v>
      </c>
      <c r="J197" s="18">
        <v>8400</v>
      </c>
      <c r="K197" s="19">
        <v>2.8766039635493183E-2</v>
      </c>
      <c r="L197" s="18">
        <v>8400</v>
      </c>
      <c r="M197" s="20">
        <v>0</v>
      </c>
      <c r="N197" s="21">
        <v>14329</v>
      </c>
      <c r="O197" s="22">
        <v>4.9070069278212121E-2</v>
      </c>
    </row>
    <row r="198" spans="1:15" hidden="1">
      <c r="A198" s="24" t="s">
        <v>436</v>
      </c>
      <c r="B198" s="15" t="s">
        <v>437</v>
      </c>
      <c r="C198" s="15" t="s">
        <v>212</v>
      </c>
      <c r="D198" s="15" t="s">
        <v>42</v>
      </c>
      <c r="E198" s="15" t="s">
        <v>43</v>
      </c>
      <c r="F198" s="24" t="s">
        <v>24</v>
      </c>
      <c r="G198" s="16"/>
      <c r="H198" s="16" t="s">
        <v>18</v>
      </c>
      <c r="I198" s="17">
        <v>220000</v>
      </c>
      <c r="J198" s="18">
        <v>274995</v>
      </c>
      <c r="K198" s="19">
        <v>1.2499772727272727</v>
      </c>
      <c r="L198" s="18">
        <v>274995</v>
      </c>
      <c r="M198" s="20">
        <v>0</v>
      </c>
      <c r="N198" s="21">
        <v>469109</v>
      </c>
      <c r="O198" s="22">
        <v>2.1323136363636364</v>
      </c>
    </row>
    <row r="199" spans="1:15" hidden="1">
      <c r="A199" s="15" t="s">
        <v>438</v>
      </c>
      <c r="B199" s="15" t="s">
        <v>439</v>
      </c>
      <c r="C199" s="15" t="s">
        <v>279</v>
      </c>
      <c r="D199" s="15" t="s">
        <v>42</v>
      </c>
      <c r="E199" s="15" t="s">
        <v>43</v>
      </c>
      <c r="F199" s="15" t="s">
        <v>24</v>
      </c>
      <c r="G199" s="16"/>
      <c r="H199" s="16" t="s">
        <v>18</v>
      </c>
      <c r="I199" s="17">
        <v>220000</v>
      </c>
      <c r="J199" s="18">
        <v>96450</v>
      </c>
      <c r="K199" s="19">
        <v>0.43840909090909091</v>
      </c>
      <c r="L199" s="18">
        <v>96450</v>
      </c>
      <c r="M199" s="20">
        <v>0</v>
      </c>
      <c r="N199" s="21">
        <v>164532</v>
      </c>
      <c r="O199" s="22">
        <v>0.74787272727272724</v>
      </c>
    </row>
    <row r="200" spans="1:15" hidden="1">
      <c r="A200" s="15" t="s">
        <v>440</v>
      </c>
      <c r="B200" s="15" t="s">
        <v>441</v>
      </c>
      <c r="C200" s="15" t="s">
        <v>205</v>
      </c>
      <c r="D200" s="15" t="s">
        <v>42</v>
      </c>
      <c r="E200" s="15" t="s">
        <v>43</v>
      </c>
      <c r="F200" s="15" t="s">
        <v>24</v>
      </c>
      <c r="G200" s="16"/>
      <c r="H200" s="16" t="s">
        <v>18</v>
      </c>
      <c r="I200" s="17">
        <v>305710</v>
      </c>
      <c r="J200" s="18">
        <v>234755</v>
      </c>
      <c r="K200" s="19">
        <v>0.76790095188250307</v>
      </c>
      <c r="L200" s="18">
        <v>234755</v>
      </c>
      <c r="M200" s="20">
        <v>0</v>
      </c>
      <c r="N200" s="21">
        <v>400464</v>
      </c>
      <c r="O200" s="22">
        <v>1.3099473357103137</v>
      </c>
    </row>
    <row r="201" spans="1:15" hidden="1">
      <c r="A201" s="15" t="s">
        <v>442</v>
      </c>
      <c r="B201" s="15" t="s">
        <v>443</v>
      </c>
      <c r="C201" s="15" t="s">
        <v>209</v>
      </c>
      <c r="D201" s="15" t="s">
        <v>42</v>
      </c>
      <c r="E201" s="15" t="s">
        <v>43</v>
      </c>
      <c r="F201" s="15" t="s">
        <v>24</v>
      </c>
      <c r="G201" s="16"/>
      <c r="H201" s="16" t="s">
        <v>18</v>
      </c>
      <c r="I201" s="17">
        <v>294531</v>
      </c>
      <c r="J201" s="18">
        <v>7890</v>
      </c>
      <c r="K201" s="19">
        <v>2.6788351650590261E-2</v>
      </c>
      <c r="L201" s="18">
        <v>7890</v>
      </c>
      <c r="M201" s="20">
        <v>0</v>
      </c>
      <c r="N201" s="21">
        <v>13459</v>
      </c>
      <c r="O201" s="22">
        <v>4.5696378309923236E-2</v>
      </c>
    </row>
    <row r="202" spans="1:15" hidden="1">
      <c r="A202" s="15" t="s">
        <v>444</v>
      </c>
      <c r="B202" s="15" t="s">
        <v>445</v>
      </c>
      <c r="C202" s="15" t="s">
        <v>253</v>
      </c>
      <c r="D202" s="15" t="s">
        <v>42</v>
      </c>
      <c r="E202" s="15" t="s">
        <v>43</v>
      </c>
      <c r="F202" s="15" t="s">
        <v>24</v>
      </c>
      <c r="G202" s="16"/>
      <c r="H202" s="16" t="s">
        <v>20</v>
      </c>
      <c r="I202" s="17">
        <v>220000</v>
      </c>
      <c r="J202" s="18">
        <v>97590</v>
      </c>
      <c r="K202" s="19">
        <v>0.44359090909090909</v>
      </c>
      <c r="L202" s="18">
        <v>97590</v>
      </c>
      <c r="M202" s="20">
        <v>0</v>
      </c>
      <c r="N202" s="21">
        <v>166477</v>
      </c>
      <c r="O202" s="22">
        <v>0.75671363636363631</v>
      </c>
    </row>
    <row r="203" spans="1:15" hidden="1">
      <c r="A203" s="15" t="s">
        <v>446</v>
      </c>
      <c r="B203" s="15" t="s">
        <v>447</v>
      </c>
      <c r="C203" s="15" t="s">
        <v>223</v>
      </c>
      <c r="D203" s="15" t="s">
        <v>42</v>
      </c>
      <c r="E203" s="15" t="s">
        <v>43</v>
      </c>
      <c r="F203" s="15" t="s">
        <v>24</v>
      </c>
      <c r="G203" s="16"/>
      <c r="H203" s="16" t="s">
        <v>18</v>
      </c>
      <c r="I203" s="17">
        <v>320000</v>
      </c>
      <c r="J203" s="18">
        <v>85310</v>
      </c>
      <c r="K203" s="19">
        <v>0.26659375000000002</v>
      </c>
      <c r="L203" s="18">
        <v>87060</v>
      </c>
      <c r="M203" s="20">
        <v>-1750</v>
      </c>
      <c r="N203" s="21">
        <v>145529</v>
      </c>
      <c r="O203" s="22">
        <v>0.45477812499999998</v>
      </c>
    </row>
    <row r="204" spans="1:15" hidden="1">
      <c r="A204" s="15" t="s">
        <v>448</v>
      </c>
      <c r="B204" s="15" t="s">
        <v>449</v>
      </c>
      <c r="C204" s="15" t="s">
        <v>237</v>
      </c>
      <c r="D204" s="15" t="s">
        <v>42</v>
      </c>
      <c r="E204" s="15" t="s">
        <v>43</v>
      </c>
      <c r="F204" s="15" t="s">
        <v>24</v>
      </c>
      <c r="G204" s="16"/>
      <c r="H204" s="16" t="s">
        <v>20</v>
      </c>
      <c r="I204" s="17">
        <v>300000</v>
      </c>
      <c r="J204" s="18">
        <v>88625</v>
      </c>
      <c r="K204" s="19">
        <v>0.29541666666666666</v>
      </c>
      <c r="L204" s="18">
        <v>88625</v>
      </c>
      <c r="M204" s="20">
        <v>0</v>
      </c>
      <c r="N204" s="21">
        <v>151184</v>
      </c>
      <c r="O204" s="22">
        <v>0.50394666666666665</v>
      </c>
    </row>
    <row r="205" spans="1:15" hidden="1">
      <c r="A205" s="15" t="s">
        <v>450</v>
      </c>
      <c r="B205" s="15" t="s">
        <v>451</v>
      </c>
      <c r="C205" s="15" t="s">
        <v>228</v>
      </c>
      <c r="D205" s="15" t="s">
        <v>42</v>
      </c>
      <c r="E205" s="15" t="s">
        <v>43</v>
      </c>
      <c r="F205" s="15" t="s">
        <v>24</v>
      </c>
      <c r="G205" s="16"/>
      <c r="H205" s="16" t="s">
        <v>20</v>
      </c>
      <c r="I205" s="17">
        <v>250000</v>
      </c>
      <c r="J205" s="18">
        <v>144365</v>
      </c>
      <c r="K205" s="19">
        <v>0.57745999999999997</v>
      </c>
      <c r="L205" s="18">
        <v>144365</v>
      </c>
      <c r="M205" s="20">
        <v>0</v>
      </c>
      <c r="N205" s="21">
        <v>246270</v>
      </c>
      <c r="O205" s="22">
        <v>0.98507999999999996</v>
      </c>
    </row>
    <row r="206" spans="1:15" hidden="1">
      <c r="A206" s="15" t="s">
        <v>452</v>
      </c>
      <c r="B206" s="15" t="s">
        <v>453</v>
      </c>
      <c r="C206" s="15" t="s">
        <v>228</v>
      </c>
      <c r="D206" s="15" t="s">
        <v>42</v>
      </c>
      <c r="E206" s="15" t="s">
        <v>43</v>
      </c>
      <c r="F206" s="15" t="s">
        <v>24</v>
      </c>
      <c r="G206" s="16"/>
      <c r="H206" s="16" t="s">
        <v>18</v>
      </c>
      <c r="I206" s="17">
        <v>250000</v>
      </c>
      <c r="J206" s="18">
        <v>66010</v>
      </c>
      <c r="K206" s="19">
        <v>0.26404</v>
      </c>
      <c r="L206" s="18">
        <v>66010</v>
      </c>
      <c r="M206" s="20">
        <v>0</v>
      </c>
      <c r="N206" s="21">
        <v>112605</v>
      </c>
      <c r="O206" s="22">
        <v>0.45041999999999999</v>
      </c>
    </row>
    <row r="207" spans="1:15" hidden="1">
      <c r="A207" s="15" t="s">
        <v>454</v>
      </c>
      <c r="B207" s="15" t="s">
        <v>455</v>
      </c>
      <c r="C207" s="15" t="s">
        <v>223</v>
      </c>
      <c r="D207" s="15" t="s">
        <v>42</v>
      </c>
      <c r="E207" s="15" t="s">
        <v>43</v>
      </c>
      <c r="F207" s="15" t="s">
        <v>24</v>
      </c>
      <c r="G207" s="16"/>
      <c r="H207" s="16" t="s">
        <v>18</v>
      </c>
      <c r="I207" s="17">
        <v>355760</v>
      </c>
      <c r="J207" s="18">
        <v>154660</v>
      </c>
      <c r="K207" s="19">
        <v>0.43473127951427931</v>
      </c>
      <c r="L207" s="18">
        <v>163190</v>
      </c>
      <c r="M207" s="20">
        <v>-8530</v>
      </c>
      <c r="N207" s="21">
        <v>263832</v>
      </c>
      <c r="O207" s="22">
        <v>0.74160107937935682</v>
      </c>
    </row>
    <row r="208" spans="1:15" hidden="1">
      <c r="A208" s="15" t="s">
        <v>456</v>
      </c>
      <c r="B208" s="15" t="s">
        <v>457</v>
      </c>
      <c r="C208" s="15" t="s">
        <v>220</v>
      </c>
      <c r="D208" s="15" t="s">
        <v>42</v>
      </c>
      <c r="E208" s="15" t="s">
        <v>43</v>
      </c>
      <c r="F208" s="15" t="s">
        <v>24</v>
      </c>
      <c r="G208" s="16"/>
      <c r="H208" s="16" t="s">
        <v>20</v>
      </c>
      <c r="I208" s="17">
        <v>347634</v>
      </c>
      <c r="J208" s="18">
        <v>105260</v>
      </c>
      <c r="K208" s="19">
        <v>0.30278971562045137</v>
      </c>
      <c r="L208" s="18">
        <v>107760</v>
      </c>
      <c r="M208" s="20">
        <v>-2500</v>
      </c>
      <c r="N208" s="21">
        <v>179561</v>
      </c>
      <c r="O208" s="22">
        <v>0.51652312489572372</v>
      </c>
    </row>
    <row r="209" spans="1:15" hidden="1">
      <c r="A209" s="15" t="s">
        <v>458</v>
      </c>
      <c r="B209" s="15" t="s">
        <v>459</v>
      </c>
      <c r="C209" s="15" t="s">
        <v>237</v>
      </c>
      <c r="D209" s="15" t="s">
        <v>42</v>
      </c>
      <c r="E209" s="15" t="s">
        <v>43</v>
      </c>
      <c r="F209" s="15" t="s">
        <v>24</v>
      </c>
      <c r="G209" s="16"/>
      <c r="H209" s="16" t="s">
        <v>20</v>
      </c>
      <c r="I209" s="17">
        <v>350000</v>
      </c>
      <c r="J209" s="18">
        <v>260585</v>
      </c>
      <c r="K209" s="19">
        <v>0.74452857142857143</v>
      </c>
      <c r="L209" s="18">
        <v>260585</v>
      </c>
      <c r="M209" s="20">
        <v>0</v>
      </c>
      <c r="N209" s="21">
        <v>444527</v>
      </c>
      <c r="O209" s="22">
        <v>1.2700771428571429</v>
      </c>
    </row>
    <row r="210" spans="1:15" hidden="1">
      <c r="A210" s="15" t="s">
        <v>460</v>
      </c>
      <c r="B210" s="15" t="s">
        <v>461</v>
      </c>
      <c r="C210" s="15" t="s">
        <v>223</v>
      </c>
      <c r="D210" s="15" t="s">
        <v>42</v>
      </c>
      <c r="E210" s="15" t="s">
        <v>43</v>
      </c>
      <c r="F210" s="15" t="s">
        <v>24</v>
      </c>
      <c r="G210" s="16"/>
      <c r="H210" s="16" t="s">
        <v>18</v>
      </c>
      <c r="I210" s="17">
        <v>220000</v>
      </c>
      <c r="J210" s="18">
        <v>72720</v>
      </c>
      <c r="K210" s="19">
        <v>0.33054545454545453</v>
      </c>
      <c r="L210" s="18">
        <v>72720</v>
      </c>
      <c r="M210" s="20">
        <v>0</v>
      </c>
      <c r="N210" s="21">
        <v>124052</v>
      </c>
      <c r="O210" s="22">
        <v>0.5638727272727273</v>
      </c>
    </row>
    <row r="211" spans="1:15" hidden="1">
      <c r="A211" s="15" t="s">
        <v>462</v>
      </c>
      <c r="B211" s="15" t="s">
        <v>463</v>
      </c>
      <c r="C211" s="15" t="s">
        <v>253</v>
      </c>
      <c r="D211" s="15" t="s">
        <v>42</v>
      </c>
      <c r="E211" s="15" t="s">
        <v>43</v>
      </c>
      <c r="F211" s="15" t="s">
        <v>24</v>
      </c>
      <c r="G211" s="16"/>
      <c r="H211" s="16" t="s">
        <v>20</v>
      </c>
      <c r="I211" s="17">
        <v>250000</v>
      </c>
      <c r="J211" s="18">
        <v>195240</v>
      </c>
      <c r="K211" s="19">
        <v>0.78095999999999999</v>
      </c>
      <c r="L211" s="18">
        <v>195240</v>
      </c>
      <c r="M211" s="20">
        <v>0</v>
      </c>
      <c r="N211" s="21">
        <v>333056</v>
      </c>
      <c r="O211" s="22">
        <v>1.3322240000000001</v>
      </c>
    </row>
    <row r="212" spans="1:15" hidden="1">
      <c r="A212" s="15" t="s">
        <v>464</v>
      </c>
      <c r="B212" s="15" t="s">
        <v>465</v>
      </c>
      <c r="C212" s="15" t="s">
        <v>209</v>
      </c>
      <c r="D212" s="15" t="s">
        <v>42</v>
      </c>
      <c r="E212" s="15" t="s">
        <v>43</v>
      </c>
      <c r="F212" s="15" t="s">
        <v>24</v>
      </c>
      <c r="G212" s="16"/>
      <c r="H212" s="16" t="s">
        <v>20</v>
      </c>
      <c r="I212" s="17">
        <v>314283</v>
      </c>
      <c r="J212" s="18">
        <v>79000</v>
      </c>
      <c r="K212" s="19">
        <v>0.25136580725015351</v>
      </c>
      <c r="L212" s="18">
        <v>79000</v>
      </c>
      <c r="M212" s="20">
        <v>0</v>
      </c>
      <c r="N212" s="21">
        <v>134765</v>
      </c>
      <c r="O212" s="22">
        <v>0.42880143055780934</v>
      </c>
    </row>
    <row r="213" spans="1:15" hidden="1">
      <c r="A213" s="24" t="s">
        <v>466</v>
      </c>
      <c r="B213" s="15" t="s">
        <v>467</v>
      </c>
      <c r="C213" s="15" t="s">
        <v>212</v>
      </c>
      <c r="D213" s="15" t="s">
        <v>42</v>
      </c>
      <c r="E213" s="15" t="s">
        <v>43</v>
      </c>
      <c r="F213" s="15" t="s">
        <v>24</v>
      </c>
      <c r="G213" s="16"/>
      <c r="H213" s="16" t="s">
        <v>18</v>
      </c>
      <c r="I213" s="17">
        <v>300450</v>
      </c>
      <c r="J213" s="18">
        <v>211730</v>
      </c>
      <c r="K213" s="19">
        <v>0.70470960226327173</v>
      </c>
      <c r="L213" s="18">
        <v>211730</v>
      </c>
      <c r="M213" s="20">
        <v>0</v>
      </c>
      <c r="N213" s="21">
        <v>361186</v>
      </c>
      <c r="O213" s="22">
        <v>1.2021501081710768</v>
      </c>
    </row>
    <row r="214" spans="1:15" hidden="1">
      <c r="A214" s="15" t="s">
        <v>468</v>
      </c>
      <c r="B214" s="15" t="s">
        <v>469</v>
      </c>
      <c r="C214" s="15" t="s">
        <v>234</v>
      </c>
      <c r="D214" s="15" t="s">
        <v>42</v>
      </c>
      <c r="E214" s="15" t="s">
        <v>43</v>
      </c>
      <c r="F214" s="15" t="s">
        <v>24</v>
      </c>
      <c r="G214" s="16"/>
      <c r="H214" s="16" t="s">
        <v>18</v>
      </c>
      <c r="I214" s="17">
        <v>342501</v>
      </c>
      <c r="J214" s="18">
        <v>104240</v>
      </c>
      <c r="K214" s="19">
        <v>0.30434947635189386</v>
      </c>
      <c r="L214" s="18">
        <v>104240</v>
      </c>
      <c r="M214" s="20">
        <v>0</v>
      </c>
      <c r="N214" s="21">
        <v>177821</v>
      </c>
      <c r="O214" s="22">
        <v>0.51918388559449458</v>
      </c>
    </row>
    <row r="215" spans="1:15" hidden="1">
      <c r="A215" s="15" t="s">
        <v>470</v>
      </c>
      <c r="B215" s="15" t="s">
        <v>471</v>
      </c>
      <c r="C215" s="15" t="s">
        <v>228</v>
      </c>
      <c r="D215" s="15" t="s">
        <v>42</v>
      </c>
      <c r="E215" s="15" t="s">
        <v>43</v>
      </c>
      <c r="F215" s="15" t="s">
        <v>24</v>
      </c>
      <c r="G215" s="16"/>
      <c r="H215" s="16" t="s">
        <v>18</v>
      </c>
      <c r="I215" s="17">
        <v>380000</v>
      </c>
      <c r="J215" s="18">
        <v>970</v>
      </c>
      <c r="K215" s="19">
        <v>2.5526315789473684E-3</v>
      </c>
      <c r="L215" s="18">
        <v>970</v>
      </c>
      <c r="M215" s="20">
        <v>0</v>
      </c>
      <c r="N215" s="21">
        <v>1655</v>
      </c>
      <c r="O215" s="22">
        <v>4.3552631578947371E-3</v>
      </c>
    </row>
    <row r="216" spans="1:15" hidden="1">
      <c r="A216" s="15" t="s">
        <v>472</v>
      </c>
      <c r="B216" s="15" t="s">
        <v>473</v>
      </c>
      <c r="C216" s="15" t="s">
        <v>234</v>
      </c>
      <c r="D216" s="15" t="s">
        <v>42</v>
      </c>
      <c r="E216" s="15" t="s">
        <v>43</v>
      </c>
      <c r="F216" s="15" t="s">
        <v>24</v>
      </c>
      <c r="G216" s="16"/>
      <c r="H216" s="16" t="s">
        <v>18</v>
      </c>
      <c r="I216" s="17">
        <v>404430</v>
      </c>
      <c r="J216" s="18">
        <v>324680</v>
      </c>
      <c r="K216" s="19">
        <v>0.80280889152634571</v>
      </c>
      <c r="L216" s="18">
        <v>324680</v>
      </c>
      <c r="M216" s="20">
        <v>0</v>
      </c>
      <c r="N216" s="21">
        <v>553866</v>
      </c>
      <c r="O216" s="22">
        <v>1.3694978117350345</v>
      </c>
    </row>
    <row r="217" spans="1:15" hidden="1">
      <c r="A217" s="15" t="s">
        <v>474</v>
      </c>
      <c r="B217" s="15" t="s">
        <v>475</v>
      </c>
      <c r="C217" s="15" t="s">
        <v>234</v>
      </c>
      <c r="D217" s="15" t="s">
        <v>42</v>
      </c>
      <c r="E217" s="15" t="s">
        <v>43</v>
      </c>
      <c r="F217" s="15" t="s">
        <v>24</v>
      </c>
      <c r="G217" s="16"/>
      <c r="H217" s="16" t="s">
        <v>18</v>
      </c>
      <c r="I217" s="17">
        <v>411861</v>
      </c>
      <c r="J217" s="18">
        <v>187140</v>
      </c>
      <c r="K217" s="19">
        <v>0.45437659792988411</v>
      </c>
      <c r="L217" s="18">
        <v>187140</v>
      </c>
      <c r="M217" s="20">
        <v>0</v>
      </c>
      <c r="N217" s="21">
        <v>319239</v>
      </c>
      <c r="O217" s="22">
        <v>0.77511344846926511</v>
      </c>
    </row>
    <row r="218" spans="1:15" hidden="1">
      <c r="A218" s="15" t="s">
        <v>476</v>
      </c>
      <c r="B218" s="15" t="s">
        <v>477</v>
      </c>
      <c r="C218" s="15" t="s">
        <v>228</v>
      </c>
      <c r="D218" s="15" t="s">
        <v>229</v>
      </c>
      <c r="E218" s="15" t="s">
        <v>43</v>
      </c>
      <c r="F218" s="15" t="s">
        <v>24</v>
      </c>
      <c r="G218" s="16"/>
      <c r="H218" s="16" t="s">
        <v>20</v>
      </c>
      <c r="I218" s="17">
        <v>220000</v>
      </c>
      <c r="J218" s="18">
        <v>160455</v>
      </c>
      <c r="K218" s="19">
        <v>0.7293409090909091</v>
      </c>
      <c r="L218" s="18">
        <v>160455</v>
      </c>
      <c r="M218" s="20">
        <v>0</v>
      </c>
      <c r="N218" s="21">
        <v>273717</v>
      </c>
      <c r="O218" s="22">
        <v>1.2441681818181818</v>
      </c>
    </row>
    <row r="219" spans="1:15" hidden="1">
      <c r="A219" s="15" t="s">
        <v>478</v>
      </c>
      <c r="B219" s="15" t="s">
        <v>479</v>
      </c>
      <c r="C219" s="15" t="s">
        <v>237</v>
      </c>
      <c r="D219" s="15" t="s">
        <v>480</v>
      </c>
      <c r="E219" s="15" t="s">
        <v>43</v>
      </c>
      <c r="F219" s="15" t="s">
        <v>24</v>
      </c>
      <c r="G219" s="16"/>
      <c r="H219" s="16" t="s">
        <v>20</v>
      </c>
      <c r="I219" s="17">
        <v>320000</v>
      </c>
      <c r="J219" s="18">
        <v>166090</v>
      </c>
      <c r="K219" s="19">
        <v>0.51903125000000006</v>
      </c>
      <c r="L219" s="18">
        <v>244510</v>
      </c>
      <c r="M219" s="20">
        <v>-78420</v>
      </c>
      <c r="N219" s="21">
        <v>283330</v>
      </c>
      <c r="O219" s="22">
        <v>0.88540624999999995</v>
      </c>
    </row>
    <row r="220" spans="1:15" hidden="1">
      <c r="A220" s="15" t="s">
        <v>481</v>
      </c>
      <c r="B220" s="15" t="s">
        <v>482</v>
      </c>
      <c r="C220" s="15" t="s">
        <v>240</v>
      </c>
      <c r="D220" s="15" t="s">
        <v>480</v>
      </c>
      <c r="E220" s="15" t="s">
        <v>43</v>
      </c>
      <c r="F220" s="15" t="s">
        <v>24</v>
      </c>
      <c r="G220" s="16"/>
      <c r="H220" s="16" t="s">
        <v>20</v>
      </c>
      <c r="I220" s="17">
        <v>220000</v>
      </c>
      <c r="J220" s="18">
        <v>119180</v>
      </c>
      <c r="K220" s="19">
        <v>0.54172727272727272</v>
      </c>
      <c r="L220" s="18">
        <v>119180</v>
      </c>
      <c r="M220" s="20">
        <v>0</v>
      </c>
      <c r="N220" s="21">
        <v>203307</v>
      </c>
      <c r="O220" s="22">
        <v>0.92412272727272726</v>
      </c>
    </row>
    <row r="221" spans="1:15" hidden="1">
      <c r="A221" s="15" t="s">
        <v>483</v>
      </c>
      <c r="B221" s="15" t="s">
        <v>484</v>
      </c>
      <c r="C221" s="15" t="s">
        <v>240</v>
      </c>
      <c r="D221" s="15" t="s">
        <v>480</v>
      </c>
      <c r="E221" s="15" t="s">
        <v>43</v>
      </c>
      <c r="F221" s="15" t="s">
        <v>24</v>
      </c>
      <c r="G221" s="16"/>
      <c r="H221" s="16" t="s">
        <v>20</v>
      </c>
      <c r="I221" s="17">
        <v>250000</v>
      </c>
      <c r="J221" s="18">
        <v>88150</v>
      </c>
      <c r="K221" s="19">
        <v>0.35260000000000002</v>
      </c>
      <c r="L221" s="18">
        <v>88150</v>
      </c>
      <c r="M221" s="20">
        <v>0</v>
      </c>
      <c r="N221" s="21">
        <v>150374</v>
      </c>
      <c r="O221" s="22">
        <v>0.60149600000000003</v>
      </c>
    </row>
    <row r="222" spans="1:15" hidden="1">
      <c r="A222" s="15" t="s">
        <v>485</v>
      </c>
      <c r="B222" s="15" t="s">
        <v>217</v>
      </c>
      <c r="C222" s="15" t="s">
        <v>237</v>
      </c>
      <c r="D222" s="15" t="s">
        <v>480</v>
      </c>
      <c r="E222" s="15" t="s">
        <v>43</v>
      </c>
      <c r="F222" s="15" t="s">
        <v>24</v>
      </c>
      <c r="G222" s="16"/>
      <c r="H222" s="16" t="s">
        <v>20</v>
      </c>
      <c r="I222" s="17">
        <v>220000</v>
      </c>
      <c r="J222" s="18">
        <v>27940</v>
      </c>
      <c r="K222" s="19">
        <v>0.127</v>
      </c>
      <c r="L222" s="18">
        <v>43970</v>
      </c>
      <c r="M222" s="20">
        <v>-16030</v>
      </c>
      <c r="N222" s="21">
        <v>47662</v>
      </c>
      <c r="O222" s="22">
        <v>0.21664545454545456</v>
      </c>
    </row>
    <row r="223" spans="1:15" hidden="1">
      <c r="A223" s="15" t="s">
        <v>486</v>
      </c>
      <c r="B223" s="15" t="s">
        <v>39</v>
      </c>
      <c r="C223" s="15" t="s">
        <v>237</v>
      </c>
      <c r="D223" s="15" t="s">
        <v>480</v>
      </c>
      <c r="E223" s="15" t="s">
        <v>43</v>
      </c>
      <c r="F223" s="15" t="s">
        <v>24</v>
      </c>
      <c r="G223" s="16"/>
      <c r="H223" s="16" t="s">
        <v>20</v>
      </c>
      <c r="I223" s="17">
        <v>220000</v>
      </c>
      <c r="J223" s="18">
        <v>168665</v>
      </c>
      <c r="K223" s="19">
        <v>0.7666590909090909</v>
      </c>
      <c r="L223" s="18">
        <v>211420</v>
      </c>
      <c r="M223" s="20">
        <v>-42755</v>
      </c>
      <c r="N223" s="21">
        <v>287723</v>
      </c>
      <c r="O223" s="22">
        <v>1.3078318181818183</v>
      </c>
    </row>
    <row r="224" spans="1:15" hidden="1">
      <c r="A224" s="15" t="s">
        <v>487</v>
      </c>
      <c r="B224" s="15" t="s">
        <v>33</v>
      </c>
      <c r="C224" s="15" t="s">
        <v>223</v>
      </c>
      <c r="D224" s="15" t="s">
        <v>206</v>
      </c>
      <c r="E224" s="15" t="s">
        <v>43</v>
      </c>
      <c r="F224" s="15" t="s">
        <v>24</v>
      </c>
      <c r="G224" s="16"/>
      <c r="H224" s="16" t="s">
        <v>20</v>
      </c>
      <c r="I224" s="17">
        <v>220000</v>
      </c>
      <c r="J224" s="18">
        <v>85630</v>
      </c>
      <c r="K224" s="19">
        <v>0.3892272727272727</v>
      </c>
      <c r="L224" s="18">
        <v>85630</v>
      </c>
      <c r="M224" s="20">
        <v>0</v>
      </c>
      <c r="N224" s="21">
        <v>146075</v>
      </c>
      <c r="O224" s="22">
        <v>0.66397727272727269</v>
      </c>
    </row>
    <row r="225" spans="1:15" hidden="1">
      <c r="A225" s="15" t="s">
        <v>488</v>
      </c>
      <c r="B225" s="15" t="s">
        <v>489</v>
      </c>
      <c r="C225" s="15" t="s">
        <v>253</v>
      </c>
      <c r="D225" s="15" t="s">
        <v>229</v>
      </c>
      <c r="E225" s="15" t="s">
        <v>43</v>
      </c>
      <c r="F225" s="15" t="s">
        <v>24</v>
      </c>
      <c r="G225" s="16"/>
      <c r="H225" s="16" t="s">
        <v>18</v>
      </c>
      <c r="I225" s="17">
        <v>300000</v>
      </c>
      <c r="J225" s="18">
        <v>189200</v>
      </c>
      <c r="K225" s="19">
        <v>0.63066666666666671</v>
      </c>
      <c r="L225" s="18">
        <v>189200</v>
      </c>
      <c r="M225" s="20">
        <v>0</v>
      </c>
      <c r="N225" s="21">
        <v>322753</v>
      </c>
      <c r="O225" s="22">
        <v>1.0758433333333333</v>
      </c>
    </row>
    <row r="226" spans="1:15" hidden="1">
      <c r="A226" s="24" t="s">
        <v>490</v>
      </c>
      <c r="B226" s="15" t="s">
        <v>491</v>
      </c>
      <c r="C226" s="15" t="s">
        <v>237</v>
      </c>
      <c r="D226" s="15" t="s">
        <v>480</v>
      </c>
      <c r="E226" s="15" t="s">
        <v>43</v>
      </c>
      <c r="F226" s="15" t="s">
        <v>19</v>
      </c>
      <c r="G226" s="16"/>
      <c r="H226" s="16" t="s">
        <v>20</v>
      </c>
      <c r="I226" s="17">
        <v>600000</v>
      </c>
      <c r="J226" s="18">
        <v>204720</v>
      </c>
      <c r="K226" s="19">
        <v>0.3412</v>
      </c>
      <c r="L226" s="18">
        <v>234870</v>
      </c>
      <c r="M226" s="20">
        <v>-30150</v>
      </c>
      <c r="N226" s="21">
        <v>349228</v>
      </c>
      <c r="O226" s="22">
        <v>0.58204666666666671</v>
      </c>
    </row>
  </sheetData>
  <autoFilter ref="A4:M226">
    <filterColumn colId="2">
      <filters>
        <filter val="Mugdho Corporation"/>
      </filters>
    </filterColumn>
  </autoFilter>
  <mergeCells count="1">
    <mergeCell ref="I3:O3"/>
  </mergeCells>
  <conditionalFormatting sqref="A99">
    <cfRule type="duplicateValues" dxfId="1026" priority="2478"/>
  </conditionalFormatting>
  <conditionalFormatting sqref="A99">
    <cfRule type="duplicateValues" dxfId="1025" priority="2475"/>
    <cfRule type="duplicateValues" dxfId="1024" priority="2476"/>
    <cfRule type="duplicateValues" dxfId="1023" priority="2477"/>
  </conditionalFormatting>
  <conditionalFormatting sqref="A51">
    <cfRule type="duplicateValues" dxfId="1022" priority="2577"/>
  </conditionalFormatting>
  <conditionalFormatting sqref="A51">
    <cfRule type="duplicateValues" dxfId="1021" priority="2574"/>
    <cfRule type="duplicateValues" dxfId="1020" priority="2575"/>
    <cfRule type="duplicateValues" dxfId="1019" priority="2576"/>
  </conditionalFormatting>
  <conditionalFormatting sqref="A9">
    <cfRule type="duplicateValues" dxfId="1018" priority="2701"/>
  </conditionalFormatting>
  <conditionalFormatting sqref="A5">
    <cfRule type="duplicateValues" dxfId="1017" priority="2702"/>
  </conditionalFormatting>
  <conditionalFormatting sqref="A5">
    <cfRule type="duplicateValues" dxfId="1016" priority="2703"/>
    <cfRule type="duplicateValues" dxfId="1015" priority="2704"/>
    <cfRule type="duplicateValues" dxfId="1014" priority="2705"/>
  </conditionalFormatting>
  <conditionalFormatting sqref="A9">
    <cfRule type="duplicateValues" dxfId="1013" priority="2698"/>
    <cfRule type="duplicateValues" dxfId="1012" priority="2699"/>
    <cfRule type="duplicateValues" dxfId="1011" priority="2700"/>
  </conditionalFormatting>
  <conditionalFormatting sqref="A9">
    <cfRule type="duplicateValues" dxfId="1010" priority="2692"/>
  </conditionalFormatting>
  <conditionalFormatting sqref="A9">
    <cfRule type="duplicateValues" dxfId="1009" priority="2693"/>
    <cfRule type="duplicateValues" dxfId="1008" priority="2694"/>
    <cfRule type="duplicateValues" dxfId="1007" priority="2695"/>
  </conditionalFormatting>
  <conditionalFormatting sqref="A9">
    <cfRule type="duplicateValues" dxfId="1006" priority="2696"/>
  </conditionalFormatting>
  <conditionalFormatting sqref="A9">
    <cfRule type="duplicateValues" dxfId="1005" priority="2697"/>
  </conditionalFormatting>
  <conditionalFormatting sqref="A7:A8">
    <cfRule type="duplicateValues" dxfId="1004" priority="2706"/>
  </conditionalFormatting>
  <conditionalFormatting sqref="A7:A8">
    <cfRule type="duplicateValues" dxfId="1003" priority="2707"/>
    <cfRule type="duplicateValues" dxfId="1002" priority="2708"/>
    <cfRule type="duplicateValues" dxfId="1001" priority="2709"/>
  </conditionalFormatting>
  <conditionalFormatting sqref="A11">
    <cfRule type="duplicateValues" dxfId="1000" priority="2676"/>
  </conditionalFormatting>
  <conditionalFormatting sqref="A10">
    <cfRule type="duplicateValues" dxfId="999" priority="2677"/>
  </conditionalFormatting>
  <conditionalFormatting sqref="A10">
    <cfRule type="duplicateValues" dxfId="998" priority="2678"/>
    <cfRule type="duplicateValues" dxfId="997" priority="2679"/>
    <cfRule type="duplicateValues" dxfId="996" priority="2680"/>
  </conditionalFormatting>
  <conditionalFormatting sqref="A11">
    <cfRule type="duplicateValues" dxfId="995" priority="2673"/>
    <cfRule type="duplicateValues" dxfId="994" priority="2674"/>
    <cfRule type="duplicateValues" dxfId="993" priority="2675"/>
  </conditionalFormatting>
  <conditionalFormatting sqref="A12">
    <cfRule type="duplicateValues" dxfId="992" priority="2672"/>
  </conditionalFormatting>
  <conditionalFormatting sqref="A12">
    <cfRule type="duplicateValues" dxfId="991" priority="2681"/>
    <cfRule type="duplicateValues" dxfId="990" priority="2682"/>
    <cfRule type="duplicateValues" dxfId="989" priority="2683"/>
  </conditionalFormatting>
  <conditionalFormatting sqref="A11:A12">
    <cfRule type="duplicateValues" dxfId="988" priority="2684"/>
  </conditionalFormatting>
  <conditionalFormatting sqref="A11:A12">
    <cfRule type="duplicateValues" dxfId="987" priority="2685"/>
    <cfRule type="duplicateValues" dxfId="986" priority="2686"/>
    <cfRule type="duplicateValues" dxfId="985" priority="2687"/>
  </conditionalFormatting>
  <conditionalFormatting sqref="A14:A15">
    <cfRule type="duplicateValues" dxfId="984" priority="2668"/>
  </conditionalFormatting>
  <conditionalFormatting sqref="A14:A15">
    <cfRule type="duplicateValues" dxfId="983" priority="2669"/>
    <cfRule type="duplicateValues" dxfId="982" priority="2670"/>
    <cfRule type="duplicateValues" dxfId="981" priority="2671"/>
  </conditionalFormatting>
  <conditionalFormatting sqref="A15">
    <cfRule type="duplicateValues" dxfId="980" priority="2688"/>
  </conditionalFormatting>
  <conditionalFormatting sqref="A15">
    <cfRule type="duplicateValues" dxfId="979" priority="2689"/>
    <cfRule type="duplicateValues" dxfId="978" priority="2690"/>
    <cfRule type="duplicateValues" dxfId="977" priority="2691"/>
  </conditionalFormatting>
  <conditionalFormatting sqref="A24">
    <cfRule type="duplicateValues" dxfId="976" priority="2667"/>
  </conditionalFormatting>
  <conditionalFormatting sqref="A24">
    <cfRule type="duplicateValues" dxfId="975" priority="2666"/>
  </conditionalFormatting>
  <conditionalFormatting sqref="A25">
    <cfRule type="duplicateValues" dxfId="974" priority="2665"/>
  </conditionalFormatting>
  <conditionalFormatting sqref="A25">
    <cfRule type="duplicateValues" dxfId="973" priority="2664"/>
  </conditionalFormatting>
  <conditionalFormatting sqref="A25">
    <cfRule type="duplicateValues" dxfId="972" priority="2661"/>
    <cfRule type="duplicateValues" dxfId="971" priority="2662"/>
    <cfRule type="duplicateValues" dxfId="970" priority="2663"/>
  </conditionalFormatting>
  <conditionalFormatting sqref="A25">
    <cfRule type="duplicateValues" dxfId="969" priority="2660"/>
  </conditionalFormatting>
  <conditionalFormatting sqref="A25">
    <cfRule type="duplicateValues" dxfId="968" priority="2659"/>
  </conditionalFormatting>
  <conditionalFormatting sqref="A26">
    <cfRule type="duplicateValues" dxfId="967" priority="2655"/>
  </conditionalFormatting>
  <conditionalFormatting sqref="A26">
    <cfRule type="duplicateValues" dxfId="966" priority="2656"/>
    <cfRule type="duplicateValues" dxfId="965" priority="2657"/>
    <cfRule type="duplicateValues" dxfId="964" priority="2658"/>
  </conditionalFormatting>
  <conditionalFormatting sqref="A27">
    <cfRule type="duplicateValues" dxfId="963" priority="2654"/>
  </conditionalFormatting>
  <conditionalFormatting sqref="A27">
    <cfRule type="duplicateValues" dxfId="962" priority="2651"/>
    <cfRule type="duplicateValues" dxfId="961" priority="2652"/>
    <cfRule type="duplicateValues" dxfId="960" priority="2653"/>
  </conditionalFormatting>
  <conditionalFormatting sqref="A28">
    <cfRule type="duplicateValues" dxfId="959" priority="2650"/>
  </conditionalFormatting>
  <conditionalFormatting sqref="A28">
    <cfRule type="duplicateValues" dxfId="958" priority="2647"/>
    <cfRule type="duplicateValues" dxfId="957" priority="2648"/>
    <cfRule type="duplicateValues" dxfId="956" priority="2649"/>
  </conditionalFormatting>
  <conditionalFormatting sqref="A28">
    <cfRule type="duplicateValues" dxfId="955" priority="2646"/>
  </conditionalFormatting>
  <conditionalFormatting sqref="A28">
    <cfRule type="duplicateValues" dxfId="954" priority="2645"/>
  </conditionalFormatting>
  <conditionalFormatting sqref="A28">
    <cfRule type="duplicateValues" dxfId="953" priority="2642"/>
    <cfRule type="duplicateValues" dxfId="952" priority="2643"/>
    <cfRule type="duplicateValues" dxfId="951" priority="2644"/>
  </conditionalFormatting>
  <conditionalFormatting sqref="A28">
    <cfRule type="duplicateValues" dxfId="950" priority="2641"/>
  </conditionalFormatting>
  <conditionalFormatting sqref="A29">
    <cfRule type="duplicateValues" dxfId="949" priority="2640"/>
  </conditionalFormatting>
  <conditionalFormatting sqref="A29">
    <cfRule type="duplicateValues" dxfId="948" priority="2639"/>
  </conditionalFormatting>
  <conditionalFormatting sqref="A29">
    <cfRule type="duplicateValues" dxfId="947" priority="2636"/>
    <cfRule type="duplicateValues" dxfId="946" priority="2637"/>
    <cfRule type="duplicateValues" dxfId="945" priority="2638"/>
  </conditionalFormatting>
  <conditionalFormatting sqref="A29">
    <cfRule type="duplicateValues" dxfId="944" priority="2635"/>
  </conditionalFormatting>
  <conditionalFormatting sqref="A30">
    <cfRule type="duplicateValues" dxfId="943" priority="2634"/>
  </conditionalFormatting>
  <conditionalFormatting sqref="A30">
    <cfRule type="duplicateValues" dxfId="942" priority="2631"/>
    <cfRule type="duplicateValues" dxfId="941" priority="2632"/>
    <cfRule type="duplicateValues" dxfId="940" priority="2633"/>
  </conditionalFormatting>
  <conditionalFormatting sqref="A30">
    <cfRule type="duplicateValues" dxfId="939" priority="2630"/>
  </conditionalFormatting>
  <conditionalFormatting sqref="A30">
    <cfRule type="duplicateValues" dxfId="938" priority="2627"/>
    <cfRule type="duplicateValues" dxfId="937" priority="2628"/>
    <cfRule type="duplicateValues" dxfId="936" priority="2629"/>
  </conditionalFormatting>
  <conditionalFormatting sqref="A35">
    <cfRule type="duplicateValues" dxfId="935" priority="2623"/>
  </conditionalFormatting>
  <conditionalFormatting sqref="A35">
    <cfRule type="duplicateValues" dxfId="934" priority="2624"/>
    <cfRule type="duplicateValues" dxfId="933" priority="2625"/>
    <cfRule type="duplicateValues" dxfId="932" priority="2626"/>
  </conditionalFormatting>
  <conditionalFormatting sqref="A39">
    <cfRule type="duplicateValues" dxfId="931" priority="2613"/>
  </conditionalFormatting>
  <conditionalFormatting sqref="A39">
    <cfRule type="duplicateValues" dxfId="930" priority="2614"/>
  </conditionalFormatting>
  <conditionalFormatting sqref="A39">
    <cfRule type="duplicateValues" dxfId="929" priority="2615"/>
    <cfRule type="duplicateValues" dxfId="928" priority="2616"/>
    <cfRule type="duplicateValues" dxfId="927" priority="2617"/>
  </conditionalFormatting>
  <conditionalFormatting sqref="A39">
    <cfRule type="duplicateValues" dxfId="926" priority="2618"/>
  </conditionalFormatting>
  <conditionalFormatting sqref="A36">
    <cfRule type="duplicateValues" dxfId="925" priority="2619"/>
  </conditionalFormatting>
  <conditionalFormatting sqref="A36">
    <cfRule type="duplicateValues" dxfId="924" priority="2620"/>
    <cfRule type="duplicateValues" dxfId="923" priority="2621"/>
    <cfRule type="duplicateValues" dxfId="922" priority="2622"/>
  </conditionalFormatting>
  <conditionalFormatting sqref="A40">
    <cfRule type="duplicateValues" dxfId="921" priority="2606"/>
  </conditionalFormatting>
  <conditionalFormatting sqref="A40">
    <cfRule type="duplicateValues" dxfId="920" priority="2603"/>
    <cfRule type="duplicateValues" dxfId="919" priority="2604"/>
    <cfRule type="duplicateValues" dxfId="918" priority="2605"/>
  </conditionalFormatting>
  <conditionalFormatting sqref="A40">
    <cfRule type="duplicateValues" dxfId="917" priority="2607"/>
  </conditionalFormatting>
  <conditionalFormatting sqref="A40">
    <cfRule type="duplicateValues" dxfId="916" priority="2608"/>
  </conditionalFormatting>
  <conditionalFormatting sqref="A40">
    <cfRule type="duplicateValues" dxfId="915" priority="2609"/>
  </conditionalFormatting>
  <conditionalFormatting sqref="A40">
    <cfRule type="duplicateValues" dxfId="914" priority="2610"/>
    <cfRule type="duplicateValues" dxfId="913" priority="2611"/>
    <cfRule type="duplicateValues" dxfId="912" priority="2612"/>
  </conditionalFormatting>
  <conditionalFormatting sqref="A43">
    <cfRule type="duplicateValues" dxfId="911" priority="2602"/>
  </conditionalFormatting>
  <conditionalFormatting sqref="A43">
    <cfRule type="duplicateValues" dxfId="910" priority="2599"/>
    <cfRule type="duplicateValues" dxfId="909" priority="2600"/>
    <cfRule type="duplicateValues" dxfId="908" priority="2601"/>
  </conditionalFormatting>
  <conditionalFormatting sqref="A44">
    <cfRule type="duplicateValues" dxfId="907" priority="2598"/>
  </conditionalFormatting>
  <conditionalFormatting sqref="A44">
    <cfRule type="duplicateValues" dxfId="906" priority="2595"/>
    <cfRule type="duplicateValues" dxfId="905" priority="2596"/>
    <cfRule type="duplicateValues" dxfId="904" priority="2597"/>
  </conditionalFormatting>
  <conditionalFormatting sqref="A44">
    <cfRule type="duplicateValues" dxfId="903" priority="2594"/>
  </conditionalFormatting>
  <conditionalFormatting sqref="A44">
    <cfRule type="duplicateValues" dxfId="902" priority="2591"/>
    <cfRule type="duplicateValues" dxfId="901" priority="2592"/>
    <cfRule type="duplicateValues" dxfId="900" priority="2593"/>
  </conditionalFormatting>
  <conditionalFormatting sqref="A46">
    <cfRule type="duplicateValues" dxfId="899" priority="2590"/>
  </conditionalFormatting>
  <conditionalFormatting sqref="A46">
    <cfRule type="duplicateValues" dxfId="898" priority="2587"/>
    <cfRule type="duplicateValues" dxfId="897" priority="2588"/>
    <cfRule type="duplicateValues" dxfId="896" priority="2589"/>
  </conditionalFormatting>
  <conditionalFormatting sqref="A49">
    <cfRule type="duplicateValues" dxfId="895" priority="2578"/>
  </conditionalFormatting>
  <conditionalFormatting sqref="A49">
    <cfRule type="duplicateValues" dxfId="894" priority="2579"/>
    <cfRule type="duplicateValues" dxfId="893" priority="2580"/>
    <cfRule type="duplicateValues" dxfId="892" priority="2581"/>
  </conditionalFormatting>
  <conditionalFormatting sqref="A49">
    <cfRule type="duplicateValues" dxfId="891" priority="2582"/>
  </conditionalFormatting>
  <conditionalFormatting sqref="A50">
    <cfRule type="duplicateValues" dxfId="890" priority="2583"/>
  </conditionalFormatting>
  <conditionalFormatting sqref="A50">
    <cfRule type="duplicateValues" dxfId="889" priority="2584"/>
    <cfRule type="duplicateValues" dxfId="888" priority="2585"/>
    <cfRule type="duplicateValues" dxfId="887" priority="2586"/>
  </conditionalFormatting>
  <conditionalFormatting sqref="A52">
    <cfRule type="duplicateValues" dxfId="886" priority="2567"/>
  </conditionalFormatting>
  <conditionalFormatting sqref="A52">
    <cfRule type="duplicateValues" dxfId="885" priority="2568"/>
  </conditionalFormatting>
  <conditionalFormatting sqref="A52">
    <cfRule type="duplicateValues" dxfId="884" priority="2569"/>
    <cfRule type="duplicateValues" dxfId="883" priority="2570"/>
    <cfRule type="duplicateValues" dxfId="882" priority="2571"/>
  </conditionalFormatting>
  <conditionalFormatting sqref="A52">
    <cfRule type="duplicateValues" dxfId="881" priority="2572"/>
  </conditionalFormatting>
  <conditionalFormatting sqref="A52">
    <cfRule type="duplicateValues" dxfId="880" priority="2573"/>
  </conditionalFormatting>
  <conditionalFormatting sqref="A53:A54">
    <cfRule type="duplicateValues" dxfId="879" priority="2566"/>
  </conditionalFormatting>
  <conditionalFormatting sqref="A59">
    <cfRule type="duplicateValues" dxfId="878" priority="2565"/>
  </conditionalFormatting>
  <conditionalFormatting sqref="A59">
    <cfRule type="duplicateValues" dxfId="877" priority="2561"/>
  </conditionalFormatting>
  <conditionalFormatting sqref="A59">
    <cfRule type="duplicateValues" dxfId="876" priority="2562"/>
    <cfRule type="duplicateValues" dxfId="875" priority="2563"/>
    <cfRule type="duplicateValues" dxfId="874" priority="2564"/>
  </conditionalFormatting>
  <conditionalFormatting sqref="A61:A62">
    <cfRule type="duplicateValues" dxfId="873" priority="2560"/>
  </conditionalFormatting>
  <conditionalFormatting sqref="A61:A62">
    <cfRule type="duplicateValues" dxfId="872" priority="2557"/>
    <cfRule type="duplicateValues" dxfId="871" priority="2558"/>
    <cfRule type="duplicateValues" dxfId="870" priority="2559"/>
  </conditionalFormatting>
  <conditionalFormatting sqref="A69">
    <cfRule type="duplicateValues" dxfId="869" priority="2556"/>
  </conditionalFormatting>
  <conditionalFormatting sqref="A69">
    <cfRule type="duplicateValues" dxfId="868" priority="2553"/>
    <cfRule type="duplicateValues" dxfId="867" priority="2554"/>
    <cfRule type="duplicateValues" dxfId="866" priority="2555"/>
  </conditionalFormatting>
  <conditionalFormatting sqref="A69">
    <cfRule type="duplicateValues" dxfId="865" priority="2552"/>
  </conditionalFormatting>
  <conditionalFormatting sqref="A70">
    <cfRule type="duplicateValues" dxfId="864" priority="2551"/>
  </conditionalFormatting>
  <conditionalFormatting sqref="A70">
    <cfRule type="duplicateValues" dxfId="863" priority="2548"/>
    <cfRule type="duplicateValues" dxfId="862" priority="2549"/>
    <cfRule type="duplicateValues" dxfId="861" priority="2550"/>
  </conditionalFormatting>
  <conditionalFormatting sqref="A70">
    <cfRule type="duplicateValues" dxfId="860" priority="2547"/>
  </conditionalFormatting>
  <conditionalFormatting sqref="A76">
    <cfRule type="duplicateValues" dxfId="859" priority="2543"/>
  </conditionalFormatting>
  <conditionalFormatting sqref="A76">
    <cfRule type="duplicateValues" dxfId="858" priority="2544"/>
    <cfRule type="duplicateValues" dxfId="857" priority="2545"/>
    <cfRule type="duplicateValues" dxfId="856" priority="2546"/>
  </conditionalFormatting>
  <conditionalFormatting sqref="A77">
    <cfRule type="duplicateValues" dxfId="855" priority="2542"/>
  </conditionalFormatting>
  <conditionalFormatting sqref="A77">
    <cfRule type="duplicateValues" dxfId="854" priority="2541"/>
  </conditionalFormatting>
  <conditionalFormatting sqref="A79">
    <cfRule type="duplicateValues" dxfId="853" priority="2540"/>
  </conditionalFormatting>
  <conditionalFormatting sqref="A79">
    <cfRule type="duplicateValues" dxfId="852" priority="2537"/>
    <cfRule type="duplicateValues" dxfId="851" priority="2538"/>
    <cfRule type="duplicateValues" dxfId="850" priority="2539"/>
  </conditionalFormatting>
  <conditionalFormatting sqref="A84">
    <cfRule type="duplicateValues" dxfId="849" priority="2533"/>
  </conditionalFormatting>
  <conditionalFormatting sqref="A84">
    <cfRule type="duplicateValues" dxfId="848" priority="2534"/>
    <cfRule type="duplicateValues" dxfId="847" priority="2535"/>
    <cfRule type="duplicateValues" dxfId="846" priority="2536"/>
  </conditionalFormatting>
  <conditionalFormatting sqref="A85">
    <cfRule type="duplicateValues" dxfId="845" priority="2531"/>
  </conditionalFormatting>
  <conditionalFormatting sqref="A85">
    <cfRule type="duplicateValues" dxfId="844" priority="2532"/>
  </conditionalFormatting>
  <conditionalFormatting sqref="A87">
    <cfRule type="duplicateValues" dxfId="843" priority="2522"/>
  </conditionalFormatting>
  <conditionalFormatting sqref="A87">
    <cfRule type="duplicateValues" dxfId="842" priority="2523"/>
    <cfRule type="duplicateValues" dxfId="841" priority="2524"/>
    <cfRule type="duplicateValues" dxfId="840" priority="2525"/>
  </conditionalFormatting>
  <conditionalFormatting sqref="A87">
    <cfRule type="duplicateValues" dxfId="839" priority="2526"/>
  </conditionalFormatting>
  <conditionalFormatting sqref="A88">
    <cfRule type="duplicateValues" dxfId="838" priority="2517"/>
  </conditionalFormatting>
  <conditionalFormatting sqref="A88">
    <cfRule type="duplicateValues" dxfId="837" priority="2518"/>
    <cfRule type="duplicateValues" dxfId="836" priority="2519"/>
    <cfRule type="duplicateValues" dxfId="835" priority="2520"/>
  </conditionalFormatting>
  <conditionalFormatting sqref="A88">
    <cfRule type="duplicateValues" dxfId="834" priority="2521"/>
  </conditionalFormatting>
  <conditionalFormatting sqref="A90">
    <cfRule type="duplicateValues" dxfId="833" priority="2513"/>
  </conditionalFormatting>
  <conditionalFormatting sqref="A90">
    <cfRule type="duplicateValues" dxfId="832" priority="2514"/>
    <cfRule type="duplicateValues" dxfId="831" priority="2515"/>
    <cfRule type="duplicateValues" dxfId="830" priority="2516"/>
  </conditionalFormatting>
  <conditionalFormatting sqref="A91">
    <cfRule type="duplicateValues" dxfId="829" priority="2527"/>
  </conditionalFormatting>
  <conditionalFormatting sqref="A91">
    <cfRule type="duplicateValues" dxfId="828" priority="2528"/>
    <cfRule type="duplicateValues" dxfId="827" priority="2529"/>
    <cfRule type="duplicateValues" dxfId="826" priority="2530"/>
  </conditionalFormatting>
  <conditionalFormatting sqref="A94">
    <cfRule type="duplicateValues" dxfId="825" priority="2512"/>
  </conditionalFormatting>
  <conditionalFormatting sqref="A93">
    <cfRule type="duplicateValues" dxfId="824" priority="2511"/>
  </conditionalFormatting>
  <conditionalFormatting sqref="A94">
    <cfRule type="duplicateValues" dxfId="823" priority="2508"/>
    <cfRule type="duplicateValues" dxfId="822" priority="2509"/>
    <cfRule type="duplicateValues" dxfId="821" priority="2510"/>
  </conditionalFormatting>
  <conditionalFormatting sqref="A94">
    <cfRule type="duplicateValues" dxfId="820" priority="2507"/>
  </conditionalFormatting>
  <conditionalFormatting sqref="A95">
    <cfRule type="duplicateValues" dxfId="819" priority="2506"/>
  </conditionalFormatting>
  <conditionalFormatting sqref="A95">
    <cfRule type="duplicateValues" dxfId="818" priority="2503"/>
    <cfRule type="duplicateValues" dxfId="817" priority="2504"/>
    <cfRule type="duplicateValues" dxfId="816" priority="2505"/>
  </conditionalFormatting>
  <conditionalFormatting sqref="A100">
    <cfRule type="duplicateValues" dxfId="815" priority="2502"/>
  </conditionalFormatting>
  <conditionalFormatting sqref="A99">
    <cfRule type="duplicateValues" dxfId="814" priority="2501"/>
  </conditionalFormatting>
  <conditionalFormatting sqref="A99">
    <cfRule type="duplicateValues" dxfId="813" priority="2500"/>
  </conditionalFormatting>
  <conditionalFormatting sqref="A100">
    <cfRule type="duplicateValues" dxfId="812" priority="2497"/>
    <cfRule type="duplicateValues" dxfId="811" priority="2498"/>
    <cfRule type="duplicateValues" dxfId="810" priority="2499"/>
  </conditionalFormatting>
  <conditionalFormatting sqref="A100">
    <cfRule type="duplicateValues" dxfId="809" priority="2496"/>
  </conditionalFormatting>
  <conditionalFormatting sqref="A100">
    <cfRule type="duplicateValues" dxfId="808" priority="2495"/>
  </conditionalFormatting>
  <conditionalFormatting sqref="A100">
    <cfRule type="duplicateValues" dxfId="807" priority="2494"/>
  </conditionalFormatting>
  <conditionalFormatting sqref="A100">
    <cfRule type="duplicateValues" dxfId="806" priority="2491"/>
    <cfRule type="duplicateValues" dxfId="805" priority="2492"/>
    <cfRule type="duplicateValues" dxfId="804" priority="2493"/>
  </conditionalFormatting>
  <conditionalFormatting sqref="A100">
    <cfRule type="duplicateValues" dxfId="803" priority="2490"/>
  </conditionalFormatting>
  <conditionalFormatting sqref="A99">
    <cfRule type="duplicateValues" dxfId="802" priority="2489"/>
  </conditionalFormatting>
  <conditionalFormatting sqref="A99">
    <cfRule type="duplicateValues" dxfId="801" priority="2486"/>
    <cfRule type="duplicateValues" dxfId="800" priority="2487"/>
    <cfRule type="duplicateValues" dxfId="799" priority="2488"/>
  </conditionalFormatting>
  <conditionalFormatting sqref="A99">
    <cfRule type="duplicateValues" dxfId="798" priority="2485"/>
  </conditionalFormatting>
  <conditionalFormatting sqref="A99">
    <cfRule type="duplicateValues" dxfId="797" priority="2483"/>
    <cfRule type="duplicateValues" dxfId="796" priority="2484"/>
  </conditionalFormatting>
  <conditionalFormatting sqref="A99">
    <cfRule type="duplicateValues" dxfId="795" priority="2480"/>
    <cfRule type="duplicateValues" dxfId="794" priority="2481"/>
    <cfRule type="duplicateValues" dxfId="793" priority="2482"/>
  </conditionalFormatting>
  <conditionalFormatting sqref="A99">
    <cfRule type="duplicateValues" dxfId="792" priority="2479"/>
  </conditionalFormatting>
  <conditionalFormatting sqref="A99">
    <cfRule type="duplicateValues" dxfId="791" priority="2474"/>
  </conditionalFormatting>
  <conditionalFormatting sqref="A109">
    <cfRule type="duplicateValues" dxfId="790" priority="2473"/>
  </conditionalFormatting>
  <conditionalFormatting sqref="A109">
    <cfRule type="duplicateValues" dxfId="789" priority="2470"/>
    <cfRule type="duplicateValues" dxfId="788" priority="2471"/>
    <cfRule type="duplicateValues" dxfId="787" priority="2472"/>
  </conditionalFormatting>
  <conditionalFormatting sqref="A109">
    <cfRule type="duplicateValues" dxfId="786" priority="2469"/>
  </conditionalFormatting>
  <conditionalFormatting sqref="A109">
    <cfRule type="duplicateValues" dxfId="785" priority="2468"/>
  </conditionalFormatting>
  <conditionalFormatting sqref="A109">
    <cfRule type="duplicateValues" dxfId="784" priority="2467"/>
  </conditionalFormatting>
  <conditionalFormatting sqref="A109">
    <cfRule type="duplicateValues" dxfId="783" priority="2464"/>
    <cfRule type="duplicateValues" dxfId="782" priority="2465"/>
    <cfRule type="duplicateValues" dxfId="781" priority="2466"/>
  </conditionalFormatting>
  <conditionalFormatting sqref="A109">
    <cfRule type="duplicateValues" dxfId="780" priority="2463"/>
  </conditionalFormatting>
  <conditionalFormatting sqref="A97">
    <cfRule type="duplicateValues" dxfId="779" priority="2817"/>
  </conditionalFormatting>
  <conditionalFormatting sqref="A97">
    <cfRule type="duplicateValues" dxfId="778" priority="2818"/>
    <cfRule type="duplicateValues" dxfId="777" priority="2819"/>
    <cfRule type="duplicateValues" dxfId="776" priority="2820"/>
  </conditionalFormatting>
  <conditionalFormatting sqref="A96">
    <cfRule type="duplicateValues" dxfId="775" priority="2821"/>
  </conditionalFormatting>
  <conditionalFormatting sqref="A96">
    <cfRule type="duplicateValues" dxfId="774" priority="2822"/>
    <cfRule type="duplicateValues" dxfId="773" priority="2823"/>
    <cfRule type="duplicateValues" dxfId="772" priority="2824"/>
  </conditionalFormatting>
  <conditionalFormatting sqref="A96:A97">
    <cfRule type="duplicateValues" dxfId="771" priority="2825"/>
  </conditionalFormatting>
  <conditionalFormatting sqref="A96:A97">
    <cfRule type="duplicateValues" dxfId="770" priority="2826"/>
    <cfRule type="duplicateValues" dxfId="769" priority="2827"/>
    <cfRule type="duplicateValues" dxfId="768" priority="2828"/>
  </conditionalFormatting>
  <conditionalFormatting sqref="A93">
    <cfRule type="duplicateValues" dxfId="767" priority="2829"/>
    <cfRule type="duplicateValues" dxfId="766" priority="2830"/>
    <cfRule type="duplicateValues" dxfId="765" priority="2831"/>
  </conditionalFormatting>
  <conditionalFormatting sqref="A87:A90">
    <cfRule type="duplicateValues" dxfId="764" priority="2832"/>
  </conditionalFormatting>
  <conditionalFormatting sqref="A87:A89">
    <cfRule type="duplicateValues" dxfId="763" priority="2833"/>
  </conditionalFormatting>
  <conditionalFormatting sqref="A89">
    <cfRule type="duplicateValues" dxfId="762" priority="2834"/>
  </conditionalFormatting>
  <conditionalFormatting sqref="A89">
    <cfRule type="duplicateValues" dxfId="761" priority="2835"/>
    <cfRule type="duplicateValues" dxfId="760" priority="2836"/>
    <cfRule type="duplicateValues" dxfId="759" priority="2837"/>
  </conditionalFormatting>
  <conditionalFormatting sqref="A87:A90">
    <cfRule type="duplicateValues" dxfId="758" priority="2838"/>
    <cfRule type="duplicateValues" dxfId="757" priority="2839"/>
    <cfRule type="duplicateValues" dxfId="756" priority="2840"/>
  </conditionalFormatting>
  <conditionalFormatting sqref="A87:A92">
    <cfRule type="duplicateValues" dxfId="755" priority="2841"/>
  </conditionalFormatting>
  <conditionalFormatting sqref="A85">
    <cfRule type="duplicateValues" dxfId="754" priority="2842"/>
    <cfRule type="duplicateValues" dxfId="753" priority="2843"/>
    <cfRule type="duplicateValues" dxfId="752" priority="2844"/>
  </conditionalFormatting>
  <conditionalFormatting sqref="A84:A86">
    <cfRule type="duplicateValues" dxfId="751" priority="2845"/>
  </conditionalFormatting>
  <conditionalFormatting sqref="A84:A86">
    <cfRule type="duplicateValues" dxfId="750" priority="2846"/>
    <cfRule type="duplicateValues" dxfId="749" priority="2847"/>
    <cfRule type="duplicateValues" dxfId="748" priority="2848"/>
  </conditionalFormatting>
  <conditionalFormatting sqref="A81:A82">
    <cfRule type="duplicateValues" dxfId="747" priority="2849"/>
  </conditionalFormatting>
  <conditionalFormatting sqref="A81:A82">
    <cfRule type="duplicateValues" dxfId="746" priority="2850"/>
    <cfRule type="duplicateValues" dxfId="745" priority="2851"/>
    <cfRule type="duplicateValues" dxfId="744" priority="2852"/>
  </conditionalFormatting>
  <conditionalFormatting sqref="A80:A83">
    <cfRule type="duplicateValues" dxfId="743" priority="2853"/>
  </conditionalFormatting>
  <conditionalFormatting sqref="A77">
    <cfRule type="duplicateValues" dxfId="742" priority="2854"/>
    <cfRule type="duplicateValues" dxfId="741" priority="2855"/>
    <cfRule type="duplicateValues" dxfId="740" priority="2856"/>
  </conditionalFormatting>
  <conditionalFormatting sqref="A78">
    <cfRule type="duplicateValues" dxfId="739" priority="2857"/>
  </conditionalFormatting>
  <conditionalFormatting sqref="A78">
    <cfRule type="duplicateValues" dxfId="738" priority="2858"/>
    <cfRule type="duplicateValues" dxfId="737" priority="2859"/>
    <cfRule type="duplicateValues" dxfId="736" priority="2860"/>
  </conditionalFormatting>
  <conditionalFormatting sqref="A78:A79">
    <cfRule type="duplicateValues" dxfId="735" priority="2861"/>
  </conditionalFormatting>
  <conditionalFormatting sqref="A77:A79">
    <cfRule type="duplicateValues" dxfId="734" priority="2862"/>
  </conditionalFormatting>
  <conditionalFormatting sqref="A77:A79">
    <cfRule type="duplicateValues" dxfId="733" priority="2863"/>
    <cfRule type="duplicateValues" dxfId="732" priority="2864"/>
    <cfRule type="duplicateValues" dxfId="731" priority="2865"/>
  </conditionalFormatting>
  <conditionalFormatting sqref="A75">
    <cfRule type="duplicateValues" dxfId="730" priority="2866"/>
  </conditionalFormatting>
  <conditionalFormatting sqref="A75">
    <cfRule type="duplicateValues" dxfId="729" priority="2867"/>
    <cfRule type="duplicateValues" dxfId="728" priority="2868"/>
    <cfRule type="duplicateValues" dxfId="727" priority="2869"/>
  </conditionalFormatting>
  <conditionalFormatting sqref="A74">
    <cfRule type="duplicateValues" dxfId="726" priority="2870"/>
  </conditionalFormatting>
  <conditionalFormatting sqref="A74">
    <cfRule type="duplicateValues" dxfId="725" priority="2871"/>
    <cfRule type="duplicateValues" dxfId="724" priority="2872"/>
    <cfRule type="duplicateValues" dxfId="723" priority="2873"/>
  </conditionalFormatting>
  <conditionalFormatting sqref="A74:A75">
    <cfRule type="duplicateValues" dxfId="722" priority="2874"/>
  </conditionalFormatting>
  <conditionalFormatting sqref="A74:A75">
    <cfRule type="duplicateValues" dxfId="721" priority="2875"/>
    <cfRule type="duplicateValues" dxfId="720" priority="2876"/>
    <cfRule type="duplicateValues" dxfId="719" priority="2877"/>
  </conditionalFormatting>
  <conditionalFormatting sqref="A71:A76">
    <cfRule type="duplicateValues" dxfId="718" priority="2878"/>
  </conditionalFormatting>
  <conditionalFormatting sqref="A69:A70">
    <cfRule type="duplicateValues" dxfId="717" priority="2879"/>
  </conditionalFormatting>
  <conditionalFormatting sqref="A69:A70">
    <cfRule type="duplicateValues" dxfId="716" priority="2880"/>
    <cfRule type="duplicateValues" dxfId="715" priority="2881"/>
    <cfRule type="duplicateValues" dxfId="714" priority="2882"/>
  </conditionalFormatting>
  <conditionalFormatting sqref="A66">
    <cfRule type="duplicateValues" dxfId="713" priority="2883"/>
  </conditionalFormatting>
  <conditionalFormatting sqref="A66">
    <cfRule type="duplicateValues" dxfId="712" priority="2884"/>
    <cfRule type="duplicateValues" dxfId="711" priority="2885"/>
    <cfRule type="duplicateValues" dxfId="710" priority="2886"/>
  </conditionalFormatting>
  <conditionalFormatting sqref="A67">
    <cfRule type="duplicateValues" dxfId="709" priority="2887"/>
  </conditionalFormatting>
  <conditionalFormatting sqref="A67">
    <cfRule type="duplicateValues" dxfId="708" priority="2888"/>
    <cfRule type="duplicateValues" dxfId="707" priority="2889"/>
    <cfRule type="duplicateValues" dxfId="706" priority="2890"/>
  </conditionalFormatting>
  <conditionalFormatting sqref="A67:A68">
    <cfRule type="duplicateValues" dxfId="705" priority="2891"/>
  </conditionalFormatting>
  <conditionalFormatting sqref="A67:A68">
    <cfRule type="duplicateValues" dxfId="704" priority="2892"/>
    <cfRule type="duplicateValues" dxfId="703" priority="2893"/>
    <cfRule type="duplicateValues" dxfId="702" priority="2894"/>
  </conditionalFormatting>
  <conditionalFormatting sqref="A65:A66">
    <cfRule type="duplicateValues" dxfId="701" priority="2895"/>
  </conditionalFormatting>
  <conditionalFormatting sqref="A65">
    <cfRule type="duplicateValues" dxfId="700" priority="2896"/>
  </conditionalFormatting>
  <conditionalFormatting sqref="A65:A70">
    <cfRule type="duplicateValues" dxfId="699" priority="2897"/>
  </conditionalFormatting>
  <conditionalFormatting sqref="A65:A66">
    <cfRule type="duplicateValues" dxfId="698" priority="2898"/>
    <cfRule type="duplicateValues" dxfId="697" priority="2899"/>
    <cfRule type="duplicateValues" dxfId="696" priority="2900"/>
  </conditionalFormatting>
  <conditionalFormatting sqref="A55">
    <cfRule type="duplicateValues" dxfId="695" priority="2901"/>
  </conditionalFormatting>
  <conditionalFormatting sqref="A55">
    <cfRule type="duplicateValues" dxfId="694" priority="2902"/>
    <cfRule type="duplicateValues" dxfId="693" priority="2903"/>
    <cfRule type="duplicateValues" dxfId="692" priority="2904"/>
  </conditionalFormatting>
  <conditionalFormatting sqref="A56:A58">
    <cfRule type="duplicateValues" dxfId="691" priority="2905"/>
  </conditionalFormatting>
  <conditionalFormatting sqref="A56:A58">
    <cfRule type="duplicateValues" dxfId="690" priority="2906"/>
    <cfRule type="duplicateValues" dxfId="689" priority="2907"/>
    <cfRule type="duplicateValues" dxfId="688" priority="2908"/>
  </conditionalFormatting>
  <conditionalFormatting sqref="A56:A60">
    <cfRule type="duplicateValues" dxfId="687" priority="2909"/>
  </conditionalFormatting>
  <conditionalFormatting sqref="A56:A60">
    <cfRule type="duplicateValues" dxfId="686" priority="2910"/>
    <cfRule type="duplicateValues" dxfId="685" priority="2911"/>
    <cfRule type="duplicateValues" dxfId="684" priority="2912"/>
  </conditionalFormatting>
  <conditionalFormatting sqref="A53">
    <cfRule type="duplicateValues" dxfId="683" priority="2913"/>
  </conditionalFormatting>
  <conditionalFormatting sqref="A53">
    <cfRule type="duplicateValues" dxfId="682" priority="2914"/>
    <cfRule type="duplicateValues" dxfId="681" priority="2915"/>
    <cfRule type="duplicateValues" dxfId="680" priority="2916"/>
  </conditionalFormatting>
  <conditionalFormatting sqref="A50:A51">
    <cfRule type="duplicateValues" dxfId="679" priority="2917"/>
  </conditionalFormatting>
  <conditionalFormatting sqref="A48">
    <cfRule type="duplicateValues" dxfId="678" priority="2918"/>
  </conditionalFormatting>
  <conditionalFormatting sqref="A48">
    <cfRule type="duplicateValues" dxfId="677" priority="2919"/>
    <cfRule type="duplicateValues" dxfId="676" priority="2920"/>
    <cfRule type="duplicateValues" dxfId="675" priority="2921"/>
  </conditionalFormatting>
  <conditionalFormatting sqref="A47">
    <cfRule type="duplicateValues" dxfId="674" priority="2922"/>
  </conditionalFormatting>
  <conditionalFormatting sqref="A47">
    <cfRule type="duplicateValues" dxfId="673" priority="2923"/>
    <cfRule type="duplicateValues" dxfId="672" priority="2924"/>
    <cfRule type="duplicateValues" dxfId="671" priority="2925"/>
  </conditionalFormatting>
  <conditionalFormatting sqref="A45">
    <cfRule type="duplicateValues" dxfId="670" priority="2926"/>
  </conditionalFormatting>
  <conditionalFormatting sqref="A45">
    <cfRule type="duplicateValues" dxfId="669" priority="2927"/>
    <cfRule type="duplicateValues" dxfId="668" priority="2928"/>
    <cfRule type="duplicateValues" dxfId="667" priority="2929"/>
  </conditionalFormatting>
  <conditionalFormatting sqref="A41">
    <cfRule type="duplicateValues" dxfId="666" priority="2930"/>
  </conditionalFormatting>
  <conditionalFormatting sqref="A41">
    <cfRule type="duplicateValues" dxfId="665" priority="2931"/>
    <cfRule type="duplicateValues" dxfId="664" priority="2932"/>
    <cfRule type="duplicateValues" dxfId="663" priority="2933"/>
  </conditionalFormatting>
  <conditionalFormatting sqref="A40:A42">
    <cfRule type="duplicateValues" dxfId="662" priority="2934"/>
  </conditionalFormatting>
  <conditionalFormatting sqref="A37:A38">
    <cfRule type="duplicateValues" dxfId="661" priority="2935"/>
  </conditionalFormatting>
  <conditionalFormatting sqref="A37:A38">
    <cfRule type="duplicateValues" dxfId="660" priority="2936"/>
    <cfRule type="duplicateValues" dxfId="659" priority="2937"/>
    <cfRule type="duplicateValues" dxfId="658" priority="2938"/>
  </conditionalFormatting>
  <conditionalFormatting sqref="A37:A39">
    <cfRule type="duplicateValues" dxfId="657" priority="2939"/>
  </conditionalFormatting>
  <conditionalFormatting sqref="A37:A39">
    <cfRule type="duplicateValues" dxfId="656" priority="2940"/>
    <cfRule type="duplicateValues" dxfId="655" priority="2941"/>
    <cfRule type="duplicateValues" dxfId="654" priority="2942"/>
  </conditionalFormatting>
  <conditionalFormatting sqref="A33">
    <cfRule type="duplicateValues" dxfId="653" priority="2943"/>
  </conditionalFormatting>
  <conditionalFormatting sqref="A33">
    <cfRule type="duplicateValues" dxfId="652" priority="2944"/>
    <cfRule type="duplicateValues" dxfId="651" priority="2945"/>
    <cfRule type="duplicateValues" dxfId="650" priority="2946"/>
  </conditionalFormatting>
  <conditionalFormatting sqref="A33:A34">
    <cfRule type="duplicateValues" dxfId="649" priority="2947"/>
  </conditionalFormatting>
  <conditionalFormatting sqref="A33:A34">
    <cfRule type="duplicateValues" dxfId="648" priority="2948"/>
    <cfRule type="duplicateValues" dxfId="647" priority="2949"/>
    <cfRule type="duplicateValues" dxfId="646" priority="2950"/>
  </conditionalFormatting>
  <conditionalFormatting sqref="A30">
    <cfRule type="duplicateValues" dxfId="645" priority="2951"/>
  </conditionalFormatting>
  <conditionalFormatting sqref="A30:A39">
    <cfRule type="duplicateValues" dxfId="644" priority="2952"/>
  </conditionalFormatting>
  <conditionalFormatting sqref="A22:A23">
    <cfRule type="duplicateValues" dxfId="643" priority="2953"/>
  </conditionalFormatting>
  <conditionalFormatting sqref="A22:A23">
    <cfRule type="duplicateValues" dxfId="642" priority="2954"/>
    <cfRule type="duplicateValues" dxfId="641" priority="2955"/>
    <cfRule type="duplicateValues" dxfId="640" priority="2956"/>
  </conditionalFormatting>
  <conditionalFormatting sqref="A21:A23">
    <cfRule type="duplicateValues" dxfId="639" priority="2957"/>
  </conditionalFormatting>
  <conditionalFormatting sqref="A21:A23">
    <cfRule type="duplicateValues" dxfId="638" priority="2958"/>
    <cfRule type="duplicateValues" dxfId="637" priority="2959"/>
    <cfRule type="duplicateValues" dxfId="636" priority="2960"/>
  </conditionalFormatting>
  <conditionalFormatting sqref="A20:A23">
    <cfRule type="duplicateValues" dxfId="635" priority="2961"/>
  </conditionalFormatting>
  <conditionalFormatting sqref="A20:A23">
    <cfRule type="duplicateValues" dxfId="634" priority="2962"/>
    <cfRule type="duplicateValues" dxfId="633" priority="2963"/>
    <cfRule type="duplicateValues" dxfId="632" priority="2964"/>
  </conditionalFormatting>
  <conditionalFormatting sqref="A19">
    <cfRule type="duplicateValues" dxfId="631" priority="2965"/>
  </conditionalFormatting>
  <conditionalFormatting sqref="A19">
    <cfRule type="duplicateValues" dxfId="630" priority="2966"/>
    <cfRule type="duplicateValues" dxfId="629" priority="2967"/>
    <cfRule type="duplicateValues" dxfId="628" priority="2968"/>
  </conditionalFormatting>
  <conditionalFormatting sqref="A18">
    <cfRule type="duplicateValues" dxfId="627" priority="2969"/>
  </conditionalFormatting>
  <conditionalFormatting sqref="A18">
    <cfRule type="duplicateValues" dxfId="626" priority="2970"/>
    <cfRule type="duplicateValues" dxfId="625" priority="2971"/>
    <cfRule type="duplicateValues" dxfId="624" priority="2972"/>
  </conditionalFormatting>
  <conditionalFormatting sqref="A16:A17">
    <cfRule type="duplicateValues" dxfId="623" priority="2973"/>
  </conditionalFormatting>
  <conditionalFormatting sqref="A16:A17">
    <cfRule type="duplicateValues" dxfId="622" priority="2974"/>
    <cfRule type="duplicateValues" dxfId="621" priority="2975"/>
    <cfRule type="duplicateValues" dxfId="620" priority="2976"/>
  </conditionalFormatting>
  <conditionalFormatting sqref="A14">
    <cfRule type="duplicateValues" dxfId="619" priority="2977"/>
  </conditionalFormatting>
  <conditionalFormatting sqref="A14">
    <cfRule type="duplicateValues" dxfId="618" priority="2978"/>
    <cfRule type="duplicateValues" dxfId="617" priority="2979"/>
    <cfRule type="duplicateValues" dxfId="616" priority="2980"/>
  </conditionalFormatting>
  <conditionalFormatting sqref="A13">
    <cfRule type="duplicateValues" dxfId="615" priority="2981"/>
  </conditionalFormatting>
  <conditionalFormatting sqref="A13">
    <cfRule type="duplicateValues" dxfId="614" priority="2982"/>
    <cfRule type="duplicateValues" dxfId="613" priority="2983"/>
    <cfRule type="duplicateValues" dxfId="612" priority="2984"/>
  </conditionalFormatting>
  <conditionalFormatting sqref="A10:A29">
    <cfRule type="duplicateValues" dxfId="611" priority="2985"/>
  </conditionalFormatting>
  <conditionalFormatting sqref="A6:A8">
    <cfRule type="duplicateValues" dxfId="610" priority="2986"/>
  </conditionalFormatting>
  <conditionalFormatting sqref="A6">
    <cfRule type="duplicateValues" dxfId="609" priority="2987"/>
  </conditionalFormatting>
  <conditionalFormatting sqref="A6:A8">
    <cfRule type="duplicateValues" dxfId="608" priority="2988"/>
    <cfRule type="duplicateValues" dxfId="607" priority="2989"/>
    <cfRule type="duplicateValues" dxfId="606" priority="2990"/>
  </conditionalFormatting>
  <conditionalFormatting sqref="A103">
    <cfRule type="duplicateValues" dxfId="605" priority="2459"/>
  </conditionalFormatting>
  <conditionalFormatting sqref="A103">
    <cfRule type="duplicateValues" dxfId="604" priority="2458"/>
  </conditionalFormatting>
  <conditionalFormatting sqref="A103">
    <cfRule type="duplicateValues" dxfId="603" priority="2457"/>
  </conditionalFormatting>
  <conditionalFormatting sqref="A103">
    <cfRule type="duplicateValues" dxfId="602" priority="2454"/>
    <cfRule type="duplicateValues" dxfId="601" priority="2455"/>
    <cfRule type="duplicateValues" dxfId="600" priority="2456"/>
  </conditionalFormatting>
  <conditionalFormatting sqref="A103">
    <cfRule type="duplicateValues" dxfId="599" priority="2453"/>
  </conditionalFormatting>
  <conditionalFormatting sqref="A103">
    <cfRule type="duplicateValues" dxfId="598" priority="2450"/>
    <cfRule type="duplicateValues" dxfId="597" priority="2451"/>
    <cfRule type="duplicateValues" dxfId="596" priority="2452"/>
  </conditionalFormatting>
  <conditionalFormatting sqref="A103">
    <cfRule type="duplicateValues" dxfId="595" priority="2460"/>
  </conditionalFormatting>
  <conditionalFormatting sqref="A103">
    <cfRule type="duplicateValues" dxfId="594" priority="2461"/>
    <cfRule type="duplicateValues" dxfId="593" priority="2462"/>
  </conditionalFormatting>
  <conditionalFormatting sqref="A105:A108">
    <cfRule type="duplicateValues" dxfId="592" priority="2447"/>
  </conditionalFormatting>
  <conditionalFormatting sqref="A105:A108">
    <cfRule type="duplicateValues" dxfId="591" priority="2448"/>
    <cfRule type="duplicateValues" dxfId="590" priority="2449"/>
  </conditionalFormatting>
  <conditionalFormatting sqref="A110">
    <cfRule type="duplicateValues" dxfId="589" priority="2268"/>
  </conditionalFormatting>
  <conditionalFormatting sqref="A110">
    <cfRule type="duplicateValues" dxfId="588" priority="2269"/>
    <cfRule type="duplicateValues" dxfId="587" priority="2270"/>
    <cfRule type="duplicateValues" dxfId="586" priority="2271"/>
  </conditionalFormatting>
  <conditionalFormatting sqref="A110">
    <cfRule type="duplicateValues" dxfId="585" priority="2265"/>
    <cfRule type="duplicateValues" dxfId="584" priority="2266"/>
    <cfRule type="duplicateValues" dxfId="583" priority="2267"/>
  </conditionalFormatting>
  <conditionalFormatting sqref="A111">
    <cfRule type="duplicateValues" dxfId="582" priority="2261"/>
  </conditionalFormatting>
  <conditionalFormatting sqref="A111">
    <cfRule type="duplicateValues" dxfId="581" priority="2262"/>
    <cfRule type="duplicateValues" dxfId="580" priority="2263"/>
    <cfRule type="duplicateValues" dxfId="579" priority="2264"/>
  </conditionalFormatting>
  <conditionalFormatting sqref="A112">
    <cfRule type="duplicateValues" dxfId="578" priority="2258"/>
  </conditionalFormatting>
  <conditionalFormatting sqref="A112">
    <cfRule type="duplicateValues" dxfId="577" priority="2255"/>
    <cfRule type="duplicateValues" dxfId="576" priority="2256"/>
    <cfRule type="duplicateValues" dxfId="575" priority="2257"/>
  </conditionalFormatting>
  <conditionalFormatting sqref="A112">
    <cfRule type="duplicateValues" dxfId="574" priority="2259"/>
  </conditionalFormatting>
  <conditionalFormatting sqref="A112">
    <cfRule type="duplicateValues" dxfId="573" priority="2260"/>
  </conditionalFormatting>
  <conditionalFormatting sqref="A114">
    <cfRule type="duplicateValues" dxfId="572" priority="2252"/>
  </conditionalFormatting>
  <conditionalFormatting sqref="A114">
    <cfRule type="duplicateValues" dxfId="571" priority="2248"/>
  </conditionalFormatting>
  <conditionalFormatting sqref="A114">
    <cfRule type="duplicateValues" dxfId="570" priority="2249"/>
    <cfRule type="duplicateValues" dxfId="569" priority="2250"/>
    <cfRule type="duplicateValues" dxfId="568" priority="2251"/>
  </conditionalFormatting>
  <conditionalFormatting sqref="A114">
    <cfRule type="duplicateValues" dxfId="567" priority="2253"/>
    <cfRule type="duplicateValues" dxfId="566" priority="2254"/>
  </conditionalFormatting>
  <conditionalFormatting sqref="A117">
    <cfRule type="duplicateValues" dxfId="565" priority="2240"/>
  </conditionalFormatting>
  <conditionalFormatting sqref="A117">
    <cfRule type="duplicateValues" dxfId="564" priority="2241"/>
    <cfRule type="duplicateValues" dxfId="563" priority="2242"/>
    <cfRule type="duplicateValues" dxfId="562" priority="2243"/>
  </conditionalFormatting>
  <conditionalFormatting sqref="A116">
    <cfRule type="duplicateValues" dxfId="561" priority="2244"/>
  </conditionalFormatting>
  <conditionalFormatting sqref="A116">
    <cfRule type="duplicateValues" dxfId="560" priority="2245"/>
    <cfRule type="duplicateValues" dxfId="559" priority="2246"/>
    <cfRule type="duplicateValues" dxfId="558" priority="2247"/>
  </conditionalFormatting>
  <conditionalFormatting sqref="A118">
    <cfRule type="duplicateValues" dxfId="557" priority="2236"/>
  </conditionalFormatting>
  <conditionalFormatting sqref="A118">
    <cfRule type="duplicateValues" dxfId="556" priority="2237"/>
    <cfRule type="duplicateValues" dxfId="555" priority="2238"/>
    <cfRule type="duplicateValues" dxfId="554" priority="2239"/>
  </conditionalFormatting>
  <conditionalFormatting sqref="A197">
    <cfRule type="duplicateValues" dxfId="553" priority="1985"/>
  </conditionalFormatting>
  <conditionalFormatting sqref="A197">
    <cfRule type="duplicateValues" dxfId="552" priority="1986"/>
    <cfRule type="duplicateValues" dxfId="551" priority="1987"/>
    <cfRule type="duplicateValues" dxfId="550" priority="1988"/>
  </conditionalFormatting>
  <conditionalFormatting sqref="A120">
    <cfRule type="duplicateValues" dxfId="549" priority="2235"/>
  </conditionalFormatting>
  <conditionalFormatting sqref="A120">
    <cfRule type="duplicateValues" dxfId="548" priority="2232"/>
    <cfRule type="duplicateValues" dxfId="547" priority="2233"/>
    <cfRule type="duplicateValues" dxfId="546" priority="2234"/>
  </conditionalFormatting>
  <conditionalFormatting sqref="A120">
    <cfRule type="duplicateValues" dxfId="545" priority="2231"/>
  </conditionalFormatting>
  <conditionalFormatting sqref="A121">
    <cfRule type="duplicateValues" dxfId="544" priority="2230"/>
  </conditionalFormatting>
  <conditionalFormatting sqref="A121">
    <cfRule type="duplicateValues" dxfId="543" priority="2227"/>
    <cfRule type="duplicateValues" dxfId="542" priority="2228"/>
    <cfRule type="duplicateValues" dxfId="541" priority="2229"/>
  </conditionalFormatting>
  <conditionalFormatting sqref="A122">
    <cfRule type="duplicateValues" dxfId="540" priority="2226"/>
  </conditionalFormatting>
  <conditionalFormatting sqref="A122">
    <cfRule type="duplicateValues" dxfId="539" priority="2223"/>
    <cfRule type="duplicateValues" dxfId="538" priority="2224"/>
    <cfRule type="duplicateValues" dxfId="537" priority="2225"/>
  </conditionalFormatting>
  <conditionalFormatting sqref="A121">
    <cfRule type="duplicateValues" dxfId="536" priority="2222"/>
  </conditionalFormatting>
  <conditionalFormatting sqref="A121">
    <cfRule type="duplicateValues" dxfId="535" priority="2219"/>
    <cfRule type="duplicateValues" dxfId="534" priority="2220"/>
    <cfRule type="duplicateValues" dxfId="533" priority="2221"/>
  </conditionalFormatting>
  <conditionalFormatting sqref="A127">
    <cfRule type="duplicateValues" dxfId="532" priority="2214"/>
  </conditionalFormatting>
  <conditionalFormatting sqref="A127">
    <cfRule type="duplicateValues" dxfId="531" priority="2215"/>
  </conditionalFormatting>
  <conditionalFormatting sqref="A127">
    <cfRule type="duplicateValues" dxfId="530" priority="2216"/>
    <cfRule type="duplicateValues" dxfId="529" priority="2217"/>
    <cfRule type="duplicateValues" dxfId="528" priority="2218"/>
  </conditionalFormatting>
  <conditionalFormatting sqref="A129">
    <cfRule type="duplicateValues" dxfId="527" priority="2208"/>
  </conditionalFormatting>
  <conditionalFormatting sqref="A128">
    <cfRule type="duplicateValues" dxfId="526" priority="2213"/>
  </conditionalFormatting>
  <conditionalFormatting sqref="A128">
    <cfRule type="duplicateValues" dxfId="525" priority="2209"/>
  </conditionalFormatting>
  <conditionalFormatting sqref="A128">
    <cfRule type="duplicateValues" dxfId="524" priority="2210"/>
    <cfRule type="duplicateValues" dxfId="523" priority="2211"/>
    <cfRule type="duplicateValues" dxfId="522" priority="2212"/>
  </conditionalFormatting>
  <conditionalFormatting sqref="A129">
    <cfRule type="duplicateValues" dxfId="521" priority="2205"/>
    <cfRule type="duplicateValues" dxfId="520" priority="2206"/>
    <cfRule type="duplicateValues" dxfId="519" priority="2207"/>
  </conditionalFormatting>
  <conditionalFormatting sqref="A133">
    <cfRule type="duplicateValues" dxfId="518" priority="2195"/>
  </conditionalFormatting>
  <conditionalFormatting sqref="A135">
    <cfRule type="duplicateValues" dxfId="517" priority="2190"/>
  </conditionalFormatting>
  <conditionalFormatting sqref="A130">
    <cfRule type="duplicateValues" dxfId="516" priority="2202"/>
  </conditionalFormatting>
  <conditionalFormatting sqref="A130">
    <cfRule type="duplicateValues" dxfId="515" priority="2199"/>
    <cfRule type="duplicateValues" dxfId="514" priority="2200"/>
    <cfRule type="duplicateValues" dxfId="513" priority="2201"/>
  </conditionalFormatting>
  <conditionalFormatting sqref="A130">
    <cfRule type="duplicateValues" dxfId="512" priority="2203"/>
  </conditionalFormatting>
  <conditionalFormatting sqref="A130">
    <cfRule type="duplicateValues" dxfId="511" priority="2204"/>
  </conditionalFormatting>
  <conditionalFormatting sqref="A133:A134">
    <cfRule type="duplicateValues" dxfId="510" priority="2198"/>
  </conditionalFormatting>
  <conditionalFormatting sqref="A133">
    <cfRule type="duplicateValues" dxfId="509" priority="2191"/>
  </conditionalFormatting>
  <conditionalFormatting sqref="A133">
    <cfRule type="duplicateValues" dxfId="508" priority="2192"/>
    <cfRule type="duplicateValues" dxfId="507" priority="2193"/>
    <cfRule type="duplicateValues" dxfId="506" priority="2194"/>
  </conditionalFormatting>
  <conditionalFormatting sqref="A133">
    <cfRule type="duplicateValues" dxfId="505" priority="2196"/>
    <cfRule type="duplicateValues" dxfId="504" priority="2197"/>
  </conditionalFormatting>
  <conditionalFormatting sqref="A135">
    <cfRule type="duplicateValues" dxfId="503" priority="2186"/>
  </conditionalFormatting>
  <conditionalFormatting sqref="A135">
    <cfRule type="duplicateValues" dxfId="502" priority="2187"/>
    <cfRule type="duplicateValues" dxfId="501" priority="2188"/>
    <cfRule type="duplicateValues" dxfId="500" priority="2189"/>
  </conditionalFormatting>
  <conditionalFormatting sqref="A136">
    <cfRule type="duplicateValues" dxfId="499" priority="2182"/>
  </conditionalFormatting>
  <conditionalFormatting sqref="A136">
    <cfRule type="duplicateValues" dxfId="498" priority="2183"/>
    <cfRule type="duplicateValues" dxfId="497" priority="2184"/>
    <cfRule type="duplicateValues" dxfId="496" priority="2185"/>
  </conditionalFormatting>
  <conditionalFormatting sqref="A138">
    <cfRule type="duplicateValues" dxfId="495" priority="2177"/>
  </conditionalFormatting>
  <conditionalFormatting sqref="A138">
    <cfRule type="duplicateValues" dxfId="494" priority="2178"/>
    <cfRule type="duplicateValues" dxfId="493" priority="2179"/>
    <cfRule type="duplicateValues" dxfId="492" priority="2180"/>
  </conditionalFormatting>
  <conditionalFormatting sqref="A138">
    <cfRule type="duplicateValues" dxfId="491" priority="2181"/>
  </conditionalFormatting>
  <conditionalFormatting sqref="A139:A140">
    <cfRule type="duplicateValues" dxfId="490" priority="2172"/>
  </conditionalFormatting>
  <conditionalFormatting sqref="A139:A140">
    <cfRule type="duplicateValues" dxfId="489" priority="2173"/>
  </conditionalFormatting>
  <conditionalFormatting sqref="A139:A140">
    <cfRule type="duplicateValues" dxfId="488" priority="2174"/>
    <cfRule type="duplicateValues" dxfId="487" priority="2175"/>
    <cfRule type="duplicateValues" dxfId="486" priority="2176"/>
  </conditionalFormatting>
  <conditionalFormatting sqref="A141">
    <cfRule type="duplicateValues" dxfId="485" priority="2168"/>
  </conditionalFormatting>
  <conditionalFormatting sqref="A141">
    <cfRule type="duplicateValues" dxfId="484" priority="2169"/>
    <cfRule type="duplicateValues" dxfId="483" priority="2170"/>
    <cfRule type="duplicateValues" dxfId="482" priority="2171"/>
  </conditionalFormatting>
  <conditionalFormatting sqref="A141">
    <cfRule type="duplicateValues" dxfId="481" priority="2161"/>
  </conditionalFormatting>
  <conditionalFormatting sqref="A141">
    <cfRule type="duplicateValues" dxfId="480" priority="2162"/>
  </conditionalFormatting>
  <conditionalFormatting sqref="A141">
    <cfRule type="duplicateValues" dxfId="479" priority="2163"/>
    <cfRule type="duplicateValues" dxfId="478" priority="2164"/>
    <cfRule type="duplicateValues" dxfId="477" priority="2165"/>
  </conditionalFormatting>
  <conditionalFormatting sqref="A141">
    <cfRule type="duplicateValues" dxfId="476" priority="2166"/>
  </conditionalFormatting>
  <conditionalFormatting sqref="A141">
    <cfRule type="duplicateValues" dxfId="475" priority="2167"/>
  </conditionalFormatting>
  <conditionalFormatting sqref="A145">
    <cfRule type="duplicateValues" dxfId="474" priority="2154"/>
  </conditionalFormatting>
  <conditionalFormatting sqref="A143">
    <cfRule type="duplicateValues" dxfId="473" priority="2160"/>
  </conditionalFormatting>
  <conditionalFormatting sqref="A143">
    <cfRule type="duplicateValues" dxfId="472" priority="2157"/>
    <cfRule type="duplicateValues" dxfId="471" priority="2158"/>
    <cfRule type="duplicateValues" dxfId="470" priority="2159"/>
  </conditionalFormatting>
  <conditionalFormatting sqref="A143">
    <cfRule type="duplicateValues" dxfId="469" priority="2156"/>
  </conditionalFormatting>
  <conditionalFormatting sqref="A143">
    <cfRule type="duplicateValues" dxfId="468" priority="2155"/>
  </conditionalFormatting>
  <conditionalFormatting sqref="A145">
    <cfRule type="duplicateValues" dxfId="467" priority="2151"/>
    <cfRule type="duplicateValues" dxfId="466" priority="2152"/>
    <cfRule type="duplicateValues" dxfId="465" priority="2153"/>
  </conditionalFormatting>
  <conditionalFormatting sqref="A145">
    <cfRule type="duplicateValues" dxfId="464" priority="2150"/>
  </conditionalFormatting>
  <conditionalFormatting sqref="A145">
    <cfRule type="duplicateValues" dxfId="463" priority="2147"/>
    <cfRule type="duplicateValues" dxfId="462" priority="2148"/>
    <cfRule type="duplicateValues" dxfId="461" priority="2149"/>
  </conditionalFormatting>
  <conditionalFormatting sqref="A145">
    <cfRule type="duplicateValues" dxfId="460" priority="2146"/>
  </conditionalFormatting>
  <conditionalFormatting sqref="A145">
    <cfRule type="duplicateValues" dxfId="459" priority="2145"/>
  </conditionalFormatting>
  <conditionalFormatting sqref="A146">
    <cfRule type="duplicateValues" dxfId="458" priority="2144"/>
  </conditionalFormatting>
  <conditionalFormatting sqref="A146">
    <cfRule type="duplicateValues" dxfId="457" priority="2141"/>
    <cfRule type="duplicateValues" dxfId="456" priority="2142"/>
    <cfRule type="duplicateValues" dxfId="455" priority="2143"/>
  </conditionalFormatting>
  <conditionalFormatting sqref="A146">
    <cfRule type="duplicateValues" dxfId="454" priority="2140"/>
  </conditionalFormatting>
  <conditionalFormatting sqref="A146">
    <cfRule type="duplicateValues" dxfId="453" priority="2139"/>
  </conditionalFormatting>
  <conditionalFormatting sqref="A146">
    <cfRule type="duplicateValues" dxfId="452" priority="2138"/>
  </conditionalFormatting>
  <conditionalFormatting sqref="A146">
    <cfRule type="duplicateValues" dxfId="451" priority="2135"/>
    <cfRule type="duplicateValues" dxfId="450" priority="2136"/>
    <cfRule type="duplicateValues" dxfId="449" priority="2137"/>
  </conditionalFormatting>
  <conditionalFormatting sqref="A146">
    <cfRule type="duplicateValues" dxfId="448" priority="2134"/>
  </conditionalFormatting>
  <conditionalFormatting sqref="A150">
    <cfRule type="duplicateValues" dxfId="447" priority="2133"/>
  </conditionalFormatting>
  <conditionalFormatting sqref="A150">
    <cfRule type="duplicateValues" dxfId="446" priority="2130"/>
    <cfRule type="duplicateValues" dxfId="445" priority="2131"/>
    <cfRule type="duplicateValues" dxfId="444" priority="2132"/>
  </conditionalFormatting>
  <conditionalFormatting sqref="A150">
    <cfRule type="duplicateValues" dxfId="443" priority="2129"/>
  </conditionalFormatting>
  <conditionalFormatting sqref="A150">
    <cfRule type="duplicateValues" dxfId="442" priority="2126"/>
    <cfRule type="duplicateValues" dxfId="441" priority="2127"/>
    <cfRule type="duplicateValues" dxfId="440" priority="2128"/>
  </conditionalFormatting>
  <conditionalFormatting sqref="A151">
    <cfRule type="duplicateValues" dxfId="439" priority="2125"/>
  </conditionalFormatting>
  <conditionalFormatting sqref="A151">
    <cfRule type="duplicateValues" dxfId="438" priority="2124"/>
  </conditionalFormatting>
  <conditionalFormatting sqref="A151">
    <cfRule type="duplicateValues" dxfId="437" priority="2121"/>
    <cfRule type="duplicateValues" dxfId="436" priority="2122"/>
    <cfRule type="duplicateValues" dxfId="435" priority="2123"/>
  </conditionalFormatting>
  <conditionalFormatting sqref="A151">
    <cfRule type="duplicateValues" dxfId="434" priority="2120"/>
  </conditionalFormatting>
  <conditionalFormatting sqref="A152">
    <cfRule type="duplicateValues" dxfId="433" priority="2119"/>
  </conditionalFormatting>
  <conditionalFormatting sqref="A152">
    <cfRule type="duplicateValues" dxfId="432" priority="2118"/>
  </conditionalFormatting>
  <conditionalFormatting sqref="A152">
    <cfRule type="duplicateValues" dxfId="431" priority="2117"/>
  </conditionalFormatting>
  <conditionalFormatting sqref="A152">
    <cfRule type="duplicateValues" dxfId="430" priority="2114"/>
    <cfRule type="duplicateValues" dxfId="429" priority="2115"/>
    <cfRule type="duplicateValues" dxfId="428" priority="2116"/>
  </conditionalFormatting>
  <conditionalFormatting sqref="A153">
    <cfRule type="duplicateValues" dxfId="427" priority="2113"/>
  </conditionalFormatting>
  <conditionalFormatting sqref="A153">
    <cfRule type="duplicateValues" dxfId="426" priority="2109"/>
  </conditionalFormatting>
  <conditionalFormatting sqref="A153">
    <cfRule type="duplicateValues" dxfId="425" priority="2110"/>
    <cfRule type="duplicateValues" dxfId="424" priority="2111"/>
    <cfRule type="duplicateValues" dxfId="423" priority="2112"/>
  </conditionalFormatting>
  <conditionalFormatting sqref="A154">
    <cfRule type="duplicateValues" dxfId="422" priority="2105"/>
  </conditionalFormatting>
  <conditionalFormatting sqref="A154">
    <cfRule type="duplicateValues" dxfId="421" priority="2106"/>
    <cfRule type="duplicateValues" dxfId="420" priority="2107"/>
    <cfRule type="duplicateValues" dxfId="419" priority="2108"/>
  </conditionalFormatting>
  <conditionalFormatting sqref="A158">
    <cfRule type="duplicateValues" dxfId="418" priority="2104"/>
  </conditionalFormatting>
  <conditionalFormatting sqref="A158">
    <cfRule type="duplicateValues" dxfId="417" priority="2103"/>
  </conditionalFormatting>
  <conditionalFormatting sqref="A159">
    <cfRule type="duplicateValues" dxfId="416" priority="2099"/>
  </conditionalFormatting>
  <conditionalFormatting sqref="A159">
    <cfRule type="duplicateValues" dxfId="415" priority="2100"/>
    <cfRule type="duplicateValues" dxfId="414" priority="2101"/>
    <cfRule type="duplicateValues" dxfId="413" priority="2102"/>
  </conditionalFormatting>
  <conditionalFormatting sqref="A159">
    <cfRule type="duplicateValues" dxfId="412" priority="2094"/>
  </conditionalFormatting>
  <conditionalFormatting sqref="A159">
    <cfRule type="duplicateValues" dxfId="411" priority="2095"/>
    <cfRule type="duplicateValues" dxfId="410" priority="2096"/>
    <cfRule type="duplicateValues" dxfId="409" priority="2097"/>
  </conditionalFormatting>
  <conditionalFormatting sqref="A159">
    <cfRule type="duplicateValues" dxfId="408" priority="2098"/>
  </conditionalFormatting>
  <conditionalFormatting sqref="A160">
    <cfRule type="duplicateValues" dxfId="407" priority="2090"/>
  </conditionalFormatting>
  <conditionalFormatting sqref="A160">
    <cfRule type="duplicateValues" dxfId="406" priority="2091"/>
    <cfRule type="duplicateValues" dxfId="405" priority="2092"/>
    <cfRule type="duplicateValues" dxfId="404" priority="2093"/>
  </conditionalFormatting>
  <conditionalFormatting sqref="A161">
    <cfRule type="duplicateValues" dxfId="403" priority="2089"/>
  </conditionalFormatting>
  <conditionalFormatting sqref="A161">
    <cfRule type="duplicateValues" dxfId="402" priority="2086"/>
    <cfRule type="duplicateValues" dxfId="401" priority="2087"/>
    <cfRule type="duplicateValues" dxfId="400" priority="2088"/>
  </conditionalFormatting>
  <conditionalFormatting sqref="A161">
    <cfRule type="duplicateValues" dxfId="399" priority="2085"/>
  </conditionalFormatting>
  <conditionalFormatting sqref="A164">
    <cfRule type="duplicateValues" dxfId="398" priority="2084"/>
  </conditionalFormatting>
  <conditionalFormatting sqref="A165">
    <cfRule type="duplicateValues" dxfId="397" priority="2080"/>
  </conditionalFormatting>
  <conditionalFormatting sqref="A165">
    <cfRule type="duplicateValues" dxfId="396" priority="2081"/>
    <cfRule type="duplicateValues" dxfId="395" priority="2082"/>
    <cfRule type="duplicateValues" dxfId="394" priority="2083"/>
  </conditionalFormatting>
  <conditionalFormatting sqref="A166">
    <cfRule type="duplicateValues" dxfId="393" priority="2074"/>
  </conditionalFormatting>
  <conditionalFormatting sqref="A166">
    <cfRule type="duplicateValues" dxfId="392" priority="2075"/>
  </conditionalFormatting>
  <conditionalFormatting sqref="A166">
    <cfRule type="duplicateValues" dxfId="391" priority="2076"/>
    <cfRule type="duplicateValues" dxfId="390" priority="2077"/>
    <cfRule type="duplicateValues" dxfId="389" priority="2078"/>
  </conditionalFormatting>
  <conditionalFormatting sqref="A166">
    <cfRule type="duplicateValues" dxfId="388" priority="2079"/>
  </conditionalFormatting>
  <conditionalFormatting sqref="A167">
    <cfRule type="duplicateValues" dxfId="387" priority="2070"/>
  </conditionalFormatting>
  <conditionalFormatting sqref="A167">
    <cfRule type="duplicateValues" dxfId="386" priority="2071"/>
    <cfRule type="duplicateValues" dxfId="385" priority="2072"/>
    <cfRule type="duplicateValues" dxfId="384" priority="2073"/>
  </conditionalFormatting>
  <conditionalFormatting sqref="A168">
    <cfRule type="duplicateValues" dxfId="383" priority="2066"/>
  </conditionalFormatting>
  <conditionalFormatting sqref="A168">
    <cfRule type="duplicateValues" dxfId="382" priority="2067"/>
    <cfRule type="duplicateValues" dxfId="381" priority="2068"/>
    <cfRule type="duplicateValues" dxfId="380" priority="2069"/>
  </conditionalFormatting>
  <conditionalFormatting sqref="A174">
    <cfRule type="duplicateValues" dxfId="379" priority="2043"/>
  </conditionalFormatting>
  <conditionalFormatting sqref="A174">
    <cfRule type="duplicateValues" dxfId="378" priority="2044"/>
    <cfRule type="duplicateValues" dxfId="377" priority="2045"/>
    <cfRule type="duplicateValues" dxfId="376" priority="2046"/>
  </conditionalFormatting>
  <conditionalFormatting sqref="A171">
    <cfRule type="duplicateValues" dxfId="375" priority="2061"/>
  </conditionalFormatting>
  <conditionalFormatting sqref="A171">
    <cfRule type="duplicateValues" dxfId="374" priority="2062"/>
    <cfRule type="duplicateValues" dxfId="373" priority="2063"/>
    <cfRule type="duplicateValues" dxfId="372" priority="2064"/>
  </conditionalFormatting>
  <conditionalFormatting sqref="A171">
    <cfRule type="duplicateValues" dxfId="371" priority="2065"/>
  </conditionalFormatting>
  <conditionalFormatting sqref="A172">
    <cfRule type="duplicateValues" dxfId="370" priority="2057"/>
  </conditionalFormatting>
  <conditionalFormatting sqref="A172">
    <cfRule type="duplicateValues" dxfId="369" priority="2058"/>
    <cfRule type="duplicateValues" dxfId="368" priority="2059"/>
    <cfRule type="duplicateValues" dxfId="367" priority="2060"/>
  </conditionalFormatting>
  <conditionalFormatting sqref="A172">
    <cfRule type="duplicateValues" dxfId="366" priority="2051"/>
  </conditionalFormatting>
  <conditionalFormatting sqref="A172">
    <cfRule type="duplicateValues" dxfId="365" priority="2052"/>
  </conditionalFormatting>
  <conditionalFormatting sqref="A172">
    <cfRule type="duplicateValues" dxfId="364" priority="2053"/>
    <cfRule type="duplicateValues" dxfId="363" priority="2054"/>
    <cfRule type="duplicateValues" dxfId="362" priority="2055"/>
  </conditionalFormatting>
  <conditionalFormatting sqref="A172">
    <cfRule type="duplicateValues" dxfId="361" priority="2056"/>
  </conditionalFormatting>
  <conditionalFormatting sqref="A173">
    <cfRule type="duplicateValues" dxfId="360" priority="2047"/>
  </conditionalFormatting>
  <conditionalFormatting sqref="A173">
    <cfRule type="duplicateValues" dxfId="359" priority="2048"/>
    <cfRule type="duplicateValues" dxfId="358" priority="2049"/>
    <cfRule type="duplicateValues" dxfId="357" priority="2050"/>
  </conditionalFormatting>
  <conditionalFormatting sqref="A182">
    <cfRule type="duplicateValues" dxfId="356" priority="2032"/>
  </conditionalFormatting>
  <conditionalFormatting sqref="A181:A182">
    <cfRule type="duplicateValues" dxfId="355" priority="2042"/>
  </conditionalFormatting>
  <conditionalFormatting sqref="A181">
    <cfRule type="duplicateValues" dxfId="354" priority="2041"/>
  </conditionalFormatting>
  <conditionalFormatting sqref="A181">
    <cfRule type="duplicateValues" dxfId="353" priority="2040"/>
  </conditionalFormatting>
  <conditionalFormatting sqref="A181">
    <cfRule type="duplicateValues" dxfId="352" priority="2037"/>
    <cfRule type="duplicateValues" dxfId="351" priority="2038"/>
    <cfRule type="duplicateValues" dxfId="350" priority="2039"/>
  </conditionalFormatting>
  <conditionalFormatting sqref="A181">
    <cfRule type="duplicateValues" dxfId="349" priority="2036"/>
  </conditionalFormatting>
  <conditionalFormatting sqref="A182">
    <cfRule type="duplicateValues" dxfId="348" priority="2035"/>
  </conditionalFormatting>
  <conditionalFormatting sqref="A182">
    <cfRule type="duplicateValues" dxfId="347" priority="2034"/>
  </conditionalFormatting>
  <conditionalFormatting sqref="A182">
    <cfRule type="duplicateValues" dxfId="346" priority="2033"/>
  </conditionalFormatting>
  <conditionalFormatting sqref="A182">
    <cfRule type="duplicateValues" dxfId="345" priority="2029"/>
    <cfRule type="duplicateValues" dxfId="344" priority="2030"/>
    <cfRule type="duplicateValues" dxfId="343" priority="2031"/>
  </conditionalFormatting>
  <conditionalFormatting sqref="A183">
    <cfRule type="duplicateValues" dxfId="342" priority="2028"/>
  </conditionalFormatting>
  <conditionalFormatting sqref="A183">
    <cfRule type="duplicateValues" dxfId="341" priority="2025"/>
    <cfRule type="duplicateValues" dxfId="340" priority="2026"/>
    <cfRule type="duplicateValues" dxfId="339" priority="2027"/>
  </conditionalFormatting>
  <conditionalFormatting sqref="A184">
    <cfRule type="duplicateValues" dxfId="338" priority="2017"/>
  </conditionalFormatting>
  <conditionalFormatting sqref="A184">
    <cfRule type="duplicateValues" dxfId="337" priority="2018"/>
    <cfRule type="duplicateValues" dxfId="336" priority="2019"/>
    <cfRule type="duplicateValues" dxfId="335" priority="2020"/>
  </conditionalFormatting>
  <conditionalFormatting sqref="A183">
    <cfRule type="duplicateValues" dxfId="334" priority="2021"/>
  </conditionalFormatting>
  <conditionalFormatting sqref="A183">
    <cfRule type="duplicateValues" dxfId="333" priority="2022"/>
    <cfRule type="duplicateValues" dxfId="332" priority="2023"/>
    <cfRule type="duplicateValues" dxfId="331" priority="2024"/>
  </conditionalFormatting>
  <conditionalFormatting sqref="A184">
    <cfRule type="duplicateValues" dxfId="330" priority="2016"/>
  </conditionalFormatting>
  <conditionalFormatting sqref="A184">
    <cfRule type="duplicateValues" dxfId="329" priority="2013"/>
    <cfRule type="duplicateValues" dxfId="328" priority="2014"/>
    <cfRule type="duplicateValues" dxfId="327" priority="2015"/>
  </conditionalFormatting>
  <conditionalFormatting sqref="A185">
    <cfRule type="duplicateValues" dxfId="326" priority="2012"/>
  </conditionalFormatting>
  <conditionalFormatting sqref="A185">
    <cfRule type="duplicateValues" dxfId="325" priority="2009"/>
    <cfRule type="duplicateValues" dxfId="324" priority="2010"/>
    <cfRule type="duplicateValues" dxfId="323" priority="2011"/>
  </conditionalFormatting>
  <conditionalFormatting sqref="A186">
    <cfRule type="duplicateValues" dxfId="322" priority="2008"/>
  </conditionalFormatting>
  <conditionalFormatting sqref="A186">
    <cfRule type="duplicateValues" dxfId="321" priority="2005"/>
    <cfRule type="duplicateValues" dxfId="320" priority="2006"/>
    <cfRule type="duplicateValues" dxfId="319" priority="2007"/>
  </conditionalFormatting>
  <conditionalFormatting sqref="A192">
    <cfRule type="duplicateValues" dxfId="318" priority="1997"/>
  </conditionalFormatting>
  <conditionalFormatting sqref="A192">
    <cfRule type="duplicateValues" dxfId="317" priority="1998"/>
    <cfRule type="duplicateValues" dxfId="316" priority="1999"/>
    <cfRule type="duplicateValues" dxfId="315" priority="2000"/>
  </conditionalFormatting>
  <conditionalFormatting sqref="A191">
    <cfRule type="duplicateValues" dxfId="314" priority="2001"/>
  </conditionalFormatting>
  <conditionalFormatting sqref="A191">
    <cfRule type="duplicateValues" dxfId="313" priority="2002"/>
    <cfRule type="duplicateValues" dxfId="312" priority="2003"/>
    <cfRule type="duplicateValues" dxfId="311" priority="2004"/>
  </conditionalFormatting>
  <conditionalFormatting sqref="A196">
    <cfRule type="duplicateValues" dxfId="310" priority="1989"/>
  </conditionalFormatting>
  <conditionalFormatting sqref="A196">
    <cfRule type="duplicateValues" dxfId="309" priority="1990"/>
    <cfRule type="duplicateValues" dxfId="308" priority="1991"/>
    <cfRule type="duplicateValues" dxfId="307" priority="1992"/>
  </conditionalFormatting>
  <conditionalFormatting sqref="A195">
    <cfRule type="duplicateValues" dxfId="306" priority="1993"/>
  </conditionalFormatting>
  <conditionalFormatting sqref="A195">
    <cfRule type="duplicateValues" dxfId="305" priority="1994"/>
    <cfRule type="duplicateValues" dxfId="304" priority="1995"/>
    <cfRule type="duplicateValues" dxfId="303" priority="1996"/>
  </conditionalFormatting>
  <conditionalFormatting sqref="A198">
    <cfRule type="duplicateValues" dxfId="302" priority="1980"/>
  </conditionalFormatting>
  <conditionalFormatting sqref="A198">
    <cfRule type="duplicateValues" dxfId="301" priority="1981"/>
    <cfRule type="duplicateValues" dxfId="300" priority="1982"/>
    <cfRule type="duplicateValues" dxfId="299" priority="1983"/>
  </conditionalFormatting>
  <conditionalFormatting sqref="A198">
    <cfRule type="duplicateValues" dxfId="298" priority="1984"/>
  </conditionalFormatting>
  <conditionalFormatting sqref="A199">
    <cfRule type="duplicateValues" dxfId="297" priority="1979"/>
  </conditionalFormatting>
  <conditionalFormatting sqref="A199">
    <cfRule type="duplicateValues" dxfId="296" priority="1976"/>
    <cfRule type="duplicateValues" dxfId="295" priority="1977"/>
    <cfRule type="duplicateValues" dxfId="294" priority="1978"/>
  </conditionalFormatting>
  <conditionalFormatting sqref="A199">
    <cfRule type="duplicateValues" dxfId="293" priority="1975"/>
  </conditionalFormatting>
  <conditionalFormatting sqref="A200">
    <cfRule type="duplicateValues" dxfId="292" priority="1974"/>
  </conditionalFormatting>
  <conditionalFormatting sqref="A205">
    <cfRule type="duplicateValues" dxfId="291" priority="1973"/>
  </conditionalFormatting>
  <conditionalFormatting sqref="A205">
    <cfRule type="duplicateValues" dxfId="290" priority="1970"/>
    <cfRule type="duplicateValues" dxfId="289" priority="1971"/>
    <cfRule type="duplicateValues" dxfId="288" priority="1972"/>
  </conditionalFormatting>
  <conditionalFormatting sqref="A204">
    <cfRule type="duplicateValues" dxfId="287" priority="1969"/>
  </conditionalFormatting>
  <conditionalFormatting sqref="A204">
    <cfRule type="duplicateValues" dxfId="286" priority="1966"/>
    <cfRule type="duplicateValues" dxfId="285" priority="1967"/>
    <cfRule type="duplicateValues" dxfId="284" priority="1968"/>
  </conditionalFormatting>
  <conditionalFormatting sqref="A209">
    <cfRule type="duplicateValues" dxfId="283" priority="1965"/>
  </conditionalFormatting>
  <conditionalFormatting sqref="A212:A213">
    <cfRule type="duplicateValues" dxfId="282" priority="1964"/>
  </conditionalFormatting>
  <conditionalFormatting sqref="A209">
    <cfRule type="duplicateValues" dxfId="281" priority="1963"/>
  </conditionalFormatting>
  <conditionalFormatting sqref="A209">
    <cfRule type="duplicateValues" dxfId="280" priority="1960"/>
    <cfRule type="duplicateValues" dxfId="279" priority="1961"/>
    <cfRule type="duplicateValues" dxfId="278" priority="1962"/>
  </conditionalFormatting>
  <conditionalFormatting sqref="A209">
    <cfRule type="duplicateValues" dxfId="277" priority="1959"/>
  </conditionalFormatting>
  <conditionalFormatting sqref="A209">
    <cfRule type="duplicateValues" dxfId="276" priority="1958"/>
  </conditionalFormatting>
  <conditionalFormatting sqref="A209">
    <cfRule type="duplicateValues" dxfId="275" priority="1957"/>
  </conditionalFormatting>
  <conditionalFormatting sqref="A209">
    <cfRule type="duplicateValues" dxfId="274" priority="1954"/>
    <cfRule type="duplicateValues" dxfId="273" priority="1955"/>
    <cfRule type="duplicateValues" dxfId="272" priority="1956"/>
  </conditionalFormatting>
  <conditionalFormatting sqref="A210">
    <cfRule type="duplicateValues" dxfId="271" priority="1953"/>
  </conditionalFormatting>
  <conditionalFormatting sqref="A210">
    <cfRule type="duplicateValues" dxfId="270" priority="1950"/>
    <cfRule type="duplicateValues" dxfId="269" priority="1951"/>
    <cfRule type="duplicateValues" dxfId="268" priority="1952"/>
  </conditionalFormatting>
  <conditionalFormatting sqref="A212:A213">
    <cfRule type="duplicateValues" dxfId="267" priority="1949"/>
  </conditionalFormatting>
  <conditionalFormatting sqref="A212:A213">
    <cfRule type="duplicateValues" dxfId="266" priority="1946"/>
    <cfRule type="duplicateValues" dxfId="265" priority="1947"/>
    <cfRule type="duplicateValues" dxfId="264" priority="1948"/>
  </conditionalFormatting>
  <conditionalFormatting sqref="A210">
    <cfRule type="duplicateValues" dxfId="263" priority="2272"/>
  </conditionalFormatting>
  <conditionalFormatting sqref="A210">
    <cfRule type="duplicateValues" dxfId="262" priority="2273"/>
  </conditionalFormatting>
  <conditionalFormatting sqref="A210">
    <cfRule type="duplicateValues" dxfId="261" priority="2274"/>
    <cfRule type="duplicateValues" dxfId="260" priority="2275"/>
    <cfRule type="duplicateValues" dxfId="259" priority="2276"/>
  </conditionalFormatting>
  <conditionalFormatting sqref="A207:A209">
    <cfRule type="duplicateValues" dxfId="258" priority="2277"/>
  </conditionalFormatting>
  <conditionalFormatting sqref="A207:A209">
    <cfRule type="duplicateValues" dxfId="257" priority="2278"/>
    <cfRule type="duplicateValues" dxfId="256" priority="2279"/>
    <cfRule type="duplicateValues" dxfId="255" priority="2280"/>
  </conditionalFormatting>
  <conditionalFormatting sqref="A206">
    <cfRule type="duplicateValues" dxfId="254" priority="2281"/>
  </conditionalFormatting>
  <conditionalFormatting sqref="A206">
    <cfRule type="duplicateValues" dxfId="253" priority="2282"/>
    <cfRule type="duplicateValues" dxfId="252" priority="2283"/>
    <cfRule type="duplicateValues" dxfId="251" priority="2284"/>
  </conditionalFormatting>
  <conditionalFormatting sqref="A206:A209">
    <cfRule type="duplicateValues" dxfId="250" priority="2285"/>
  </conditionalFormatting>
  <conditionalFormatting sqref="A206:A209">
    <cfRule type="duplicateValues" dxfId="249" priority="2286"/>
    <cfRule type="duplicateValues" dxfId="248" priority="2287"/>
    <cfRule type="duplicateValues" dxfId="247" priority="2288"/>
  </conditionalFormatting>
  <conditionalFormatting sqref="A200">
    <cfRule type="duplicateValues" dxfId="246" priority="2289"/>
    <cfRule type="duplicateValues" dxfId="245" priority="2290"/>
    <cfRule type="duplicateValues" dxfId="244" priority="2291"/>
  </conditionalFormatting>
  <conditionalFormatting sqref="A200:A203">
    <cfRule type="duplicateValues" dxfId="243" priority="2292"/>
  </conditionalFormatting>
  <conditionalFormatting sqref="A194">
    <cfRule type="duplicateValues" dxfId="242" priority="2293"/>
  </conditionalFormatting>
  <conditionalFormatting sqref="A194">
    <cfRule type="duplicateValues" dxfId="241" priority="2294"/>
    <cfRule type="duplicateValues" dxfId="240" priority="2295"/>
  </conditionalFormatting>
  <conditionalFormatting sqref="A194">
    <cfRule type="duplicateValues" dxfId="239" priority="2296"/>
    <cfRule type="duplicateValues" dxfId="238" priority="2297"/>
    <cfRule type="duplicateValues" dxfId="237" priority="2298"/>
  </conditionalFormatting>
  <conditionalFormatting sqref="A194:A197">
    <cfRule type="duplicateValues" dxfId="236" priority="2299"/>
  </conditionalFormatting>
  <conditionalFormatting sqref="A193">
    <cfRule type="duplicateValues" dxfId="235" priority="2300"/>
  </conditionalFormatting>
  <conditionalFormatting sqref="A193">
    <cfRule type="duplicateValues" dxfId="234" priority="2301"/>
    <cfRule type="duplicateValues" dxfId="233" priority="2302"/>
    <cfRule type="duplicateValues" dxfId="232" priority="2303"/>
  </conditionalFormatting>
  <conditionalFormatting sqref="A190">
    <cfRule type="duplicateValues" dxfId="231" priority="2304"/>
  </conditionalFormatting>
  <conditionalFormatting sqref="A190">
    <cfRule type="duplicateValues" dxfId="230" priority="2305"/>
    <cfRule type="duplicateValues" dxfId="229" priority="2306"/>
    <cfRule type="duplicateValues" dxfId="228" priority="2307"/>
  </conditionalFormatting>
  <conditionalFormatting sqref="A191:A192">
    <cfRule type="duplicateValues" dxfId="227" priority="2308"/>
  </conditionalFormatting>
  <conditionalFormatting sqref="A188">
    <cfRule type="duplicateValues" dxfId="226" priority="2309"/>
  </conditionalFormatting>
  <conditionalFormatting sqref="A188:A189">
    <cfRule type="duplicateValues" dxfId="225" priority="2310"/>
  </conditionalFormatting>
  <conditionalFormatting sqref="A188:A189">
    <cfRule type="duplicateValues" dxfId="224" priority="2311"/>
    <cfRule type="duplicateValues" dxfId="223" priority="2312"/>
    <cfRule type="duplicateValues" dxfId="222" priority="2313"/>
  </conditionalFormatting>
  <conditionalFormatting sqref="A187">
    <cfRule type="duplicateValues" dxfId="221" priority="2314"/>
  </conditionalFormatting>
  <conditionalFormatting sqref="A187">
    <cfRule type="duplicateValues" dxfId="220" priority="2315"/>
    <cfRule type="duplicateValues" dxfId="219" priority="2316"/>
    <cfRule type="duplicateValues" dxfId="218" priority="2317"/>
  </conditionalFormatting>
  <conditionalFormatting sqref="A188:A190">
    <cfRule type="duplicateValues" dxfId="217" priority="2318"/>
  </conditionalFormatting>
  <conditionalFormatting sqref="A188:A190">
    <cfRule type="duplicateValues" dxfId="216" priority="2319"/>
    <cfRule type="duplicateValues" dxfId="215" priority="2320"/>
    <cfRule type="duplicateValues" dxfId="214" priority="2321"/>
  </conditionalFormatting>
  <conditionalFormatting sqref="A187:A190">
    <cfRule type="duplicateValues" dxfId="213" priority="2322"/>
  </conditionalFormatting>
  <conditionalFormatting sqref="A183:A186">
    <cfRule type="duplicateValues" dxfId="212" priority="2323"/>
  </conditionalFormatting>
  <conditionalFormatting sqref="A177:A180">
    <cfRule type="duplicateValues" dxfId="211" priority="2324"/>
  </conditionalFormatting>
  <conditionalFormatting sqref="A173:A174">
    <cfRule type="duplicateValues" dxfId="210" priority="2325"/>
  </conditionalFormatting>
  <conditionalFormatting sqref="A173:A174">
    <cfRule type="duplicateValues" dxfId="209" priority="2326"/>
    <cfRule type="duplicateValues" dxfId="208" priority="2327"/>
    <cfRule type="duplicateValues" dxfId="207" priority="2328"/>
  </conditionalFormatting>
  <conditionalFormatting sqref="A169">
    <cfRule type="duplicateValues" dxfId="206" priority="2329"/>
  </conditionalFormatting>
  <conditionalFormatting sqref="A169">
    <cfRule type="duplicateValues" dxfId="205" priority="2330"/>
    <cfRule type="duplicateValues" dxfId="204" priority="2331"/>
    <cfRule type="duplicateValues" dxfId="203" priority="2332"/>
  </conditionalFormatting>
  <conditionalFormatting sqref="A170">
    <cfRule type="duplicateValues" dxfId="202" priority="2333"/>
  </conditionalFormatting>
  <conditionalFormatting sqref="A170">
    <cfRule type="duplicateValues" dxfId="201" priority="2334"/>
    <cfRule type="duplicateValues" dxfId="200" priority="2335"/>
    <cfRule type="duplicateValues" dxfId="199" priority="2336"/>
  </conditionalFormatting>
  <conditionalFormatting sqref="A168:A169">
    <cfRule type="duplicateValues" dxfId="198" priority="2337"/>
  </conditionalFormatting>
  <conditionalFormatting sqref="A168:A169">
    <cfRule type="duplicateValues" dxfId="197" priority="2338"/>
    <cfRule type="duplicateValues" dxfId="196" priority="2339"/>
    <cfRule type="duplicateValues" dxfId="195" priority="2340"/>
  </conditionalFormatting>
  <conditionalFormatting sqref="A164">
    <cfRule type="duplicateValues" dxfId="194" priority="2341"/>
    <cfRule type="duplicateValues" dxfId="193" priority="2342"/>
    <cfRule type="duplicateValues" dxfId="192" priority="2343"/>
  </conditionalFormatting>
  <conditionalFormatting sqref="A162:A163">
    <cfRule type="duplicateValues" dxfId="191" priority="2344"/>
  </conditionalFormatting>
  <conditionalFormatting sqref="A162:A163">
    <cfRule type="duplicateValues" dxfId="190" priority="2345"/>
    <cfRule type="duplicateValues" dxfId="189" priority="2346"/>
    <cfRule type="duplicateValues" dxfId="188" priority="2347"/>
  </conditionalFormatting>
  <conditionalFormatting sqref="A160:A161">
    <cfRule type="duplicateValues" dxfId="187" priority="2348"/>
  </conditionalFormatting>
  <conditionalFormatting sqref="A160:A163">
    <cfRule type="duplicateValues" dxfId="186" priority="2349"/>
  </conditionalFormatting>
  <conditionalFormatting sqref="A160:A163">
    <cfRule type="duplicateValues" dxfId="185" priority="2350"/>
    <cfRule type="duplicateValues" dxfId="184" priority="2351"/>
    <cfRule type="duplicateValues" dxfId="183" priority="2352"/>
  </conditionalFormatting>
  <conditionalFormatting sqref="A158">
    <cfRule type="duplicateValues" dxfId="182" priority="2353"/>
    <cfRule type="duplicateValues" dxfId="181" priority="2354"/>
    <cfRule type="duplicateValues" dxfId="180" priority="2355"/>
  </conditionalFormatting>
  <conditionalFormatting sqref="A153:A169">
    <cfRule type="duplicateValues" dxfId="179" priority="2356"/>
  </conditionalFormatting>
  <conditionalFormatting sqref="A148">
    <cfRule type="duplicateValues" dxfId="178" priority="2357"/>
  </conditionalFormatting>
  <conditionalFormatting sqref="A149">
    <cfRule type="duplicateValues" dxfId="177" priority="2358"/>
  </conditionalFormatting>
  <conditionalFormatting sqref="A149">
    <cfRule type="duplicateValues" dxfId="176" priority="2359"/>
    <cfRule type="duplicateValues" dxfId="175" priority="2360"/>
    <cfRule type="duplicateValues" dxfId="174" priority="2361"/>
  </conditionalFormatting>
  <conditionalFormatting sqref="A148">
    <cfRule type="duplicateValues" dxfId="173" priority="2362"/>
    <cfRule type="duplicateValues" dxfId="172" priority="2363"/>
    <cfRule type="duplicateValues" dxfId="171" priority="2364"/>
  </conditionalFormatting>
  <conditionalFormatting sqref="A147">
    <cfRule type="duplicateValues" dxfId="170" priority="2365"/>
  </conditionalFormatting>
  <conditionalFormatting sqref="A147">
    <cfRule type="duplicateValues" dxfId="169" priority="2366"/>
    <cfRule type="duplicateValues" dxfId="168" priority="2367"/>
    <cfRule type="duplicateValues" dxfId="167" priority="2368"/>
  </conditionalFormatting>
  <conditionalFormatting sqref="A143:A144">
    <cfRule type="duplicateValues" dxfId="166" priority="2369"/>
  </conditionalFormatting>
  <conditionalFormatting sqref="A143:A144">
    <cfRule type="duplicateValues" dxfId="165" priority="2370"/>
    <cfRule type="duplicateValues" dxfId="164" priority="2371"/>
    <cfRule type="duplicateValues" dxfId="163" priority="2372"/>
  </conditionalFormatting>
  <conditionalFormatting sqref="A142">
    <cfRule type="duplicateValues" dxfId="162" priority="2373"/>
  </conditionalFormatting>
  <conditionalFormatting sqref="A142">
    <cfRule type="duplicateValues" dxfId="161" priority="2374"/>
    <cfRule type="duplicateValues" dxfId="160" priority="2375"/>
    <cfRule type="duplicateValues" dxfId="159" priority="2376"/>
  </conditionalFormatting>
  <conditionalFormatting sqref="A137">
    <cfRule type="duplicateValues" dxfId="158" priority="2377"/>
  </conditionalFormatting>
  <conditionalFormatting sqref="A137">
    <cfRule type="duplicateValues" dxfId="157" priority="2378"/>
    <cfRule type="duplicateValues" dxfId="156" priority="2379"/>
    <cfRule type="duplicateValues" dxfId="155" priority="2380"/>
  </conditionalFormatting>
  <conditionalFormatting sqref="A138:A140">
    <cfRule type="duplicateValues" dxfId="154" priority="2381"/>
  </conditionalFormatting>
  <conditionalFormatting sqref="A138:A140">
    <cfRule type="duplicateValues" dxfId="153" priority="2382"/>
    <cfRule type="duplicateValues" dxfId="152" priority="2383"/>
    <cfRule type="duplicateValues" dxfId="151" priority="2384"/>
  </conditionalFormatting>
  <conditionalFormatting sqref="A136">
    <cfRule type="duplicateValues" dxfId="150" priority="2385"/>
  </conditionalFormatting>
  <conditionalFormatting sqref="A136">
    <cfRule type="duplicateValues" dxfId="149" priority="2386"/>
    <cfRule type="duplicateValues" dxfId="148" priority="2387"/>
    <cfRule type="duplicateValues" dxfId="147" priority="2388"/>
  </conditionalFormatting>
  <conditionalFormatting sqref="A137:A152">
    <cfRule type="duplicateValues" dxfId="146" priority="2389"/>
  </conditionalFormatting>
  <conditionalFormatting sqref="A133:A134">
    <cfRule type="duplicateValues" dxfId="145" priority="2390"/>
    <cfRule type="duplicateValues" dxfId="144" priority="2391"/>
    <cfRule type="duplicateValues" dxfId="143" priority="2392"/>
  </conditionalFormatting>
  <conditionalFormatting sqref="A132">
    <cfRule type="duplicateValues" dxfId="142" priority="2393"/>
  </conditionalFormatting>
  <conditionalFormatting sqref="A132">
    <cfRule type="duplicateValues" dxfId="141" priority="2394"/>
    <cfRule type="duplicateValues" dxfId="140" priority="2395"/>
    <cfRule type="duplicateValues" dxfId="139" priority="2396"/>
  </conditionalFormatting>
  <conditionalFormatting sqref="A132:A134">
    <cfRule type="duplicateValues" dxfId="138" priority="2397"/>
  </conditionalFormatting>
  <conditionalFormatting sqref="A132:A135">
    <cfRule type="duplicateValues" dxfId="137" priority="2398"/>
  </conditionalFormatting>
  <conditionalFormatting sqref="A132:A135">
    <cfRule type="duplicateValues" dxfId="136" priority="2399"/>
    <cfRule type="duplicateValues" dxfId="135" priority="2400"/>
    <cfRule type="duplicateValues" dxfId="134" priority="2401"/>
  </conditionalFormatting>
  <conditionalFormatting sqref="A129">
    <cfRule type="duplicateValues" dxfId="133" priority="2402"/>
  </conditionalFormatting>
  <conditionalFormatting sqref="A129">
    <cfRule type="duplicateValues" dxfId="132" priority="2403"/>
    <cfRule type="duplicateValues" dxfId="131" priority="2404"/>
    <cfRule type="duplicateValues" dxfId="130" priority="2405"/>
  </conditionalFormatting>
  <conditionalFormatting sqref="A130:A131">
    <cfRule type="duplicateValues" dxfId="129" priority="2406"/>
  </conditionalFormatting>
  <conditionalFormatting sqref="A130:A131">
    <cfRule type="duplicateValues" dxfId="128" priority="2407"/>
    <cfRule type="duplicateValues" dxfId="127" priority="2408"/>
    <cfRule type="duplicateValues" dxfId="126" priority="2409"/>
  </conditionalFormatting>
  <conditionalFormatting sqref="A128:A136">
    <cfRule type="duplicateValues" dxfId="125" priority="2410"/>
  </conditionalFormatting>
  <conditionalFormatting sqref="A126">
    <cfRule type="duplicateValues" dxfId="124" priority="2411"/>
  </conditionalFormatting>
  <conditionalFormatting sqref="A126">
    <cfRule type="duplicateValues" dxfId="123" priority="2412"/>
    <cfRule type="duplicateValues" dxfId="122" priority="2413"/>
    <cfRule type="duplicateValues" dxfId="121" priority="2414"/>
  </conditionalFormatting>
  <conditionalFormatting sqref="A124">
    <cfRule type="duplicateValues" dxfId="120" priority="2415"/>
  </conditionalFormatting>
  <conditionalFormatting sqref="A124">
    <cfRule type="duplicateValues" dxfId="119" priority="2416"/>
    <cfRule type="duplicateValues" dxfId="118" priority="2417"/>
    <cfRule type="duplicateValues" dxfId="117" priority="2418"/>
  </conditionalFormatting>
  <conditionalFormatting sqref="A125">
    <cfRule type="duplicateValues" dxfId="116" priority="2419"/>
  </conditionalFormatting>
  <conditionalFormatting sqref="A125">
    <cfRule type="duplicateValues" dxfId="115" priority="2420"/>
    <cfRule type="duplicateValues" dxfId="114" priority="2421"/>
    <cfRule type="duplicateValues" dxfId="113" priority="2422"/>
  </conditionalFormatting>
  <conditionalFormatting sqref="A123">
    <cfRule type="duplicateValues" dxfId="112" priority="2423"/>
  </conditionalFormatting>
  <conditionalFormatting sqref="A123">
    <cfRule type="duplicateValues" dxfId="111" priority="2424"/>
    <cfRule type="duplicateValues" dxfId="110" priority="2425"/>
    <cfRule type="duplicateValues" dxfId="109" priority="2426"/>
  </conditionalFormatting>
  <conditionalFormatting sqref="A119:A127">
    <cfRule type="duplicateValues" dxfId="108" priority="2427"/>
  </conditionalFormatting>
  <conditionalFormatting sqref="A116:A117">
    <cfRule type="duplicateValues" dxfId="107" priority="2428"/>
  </conditionalFormatting>
  <conditionalFormatting sqref="A115">
    <cfRule type="duplicateValues" dxfId="106" priority="2429"/>
  </conditionalFormatting>
  <conditionalFormatting sqref="A115">
    <cfRule type="duplicateValues" dxfId="105" priority="2430"/>
    <cfRule type="duplicateValues" dxfId="104" priority="2431"/>
    <cfRule type="duplicateValues" dxfId="103" priority="2432"/>
  </conditionalFormatting>
  <conditionalFormatting sqref="A113">
    <cfRule type="duplicateValues" dxfId="102" priority="2433"/>
  </conditionalFormatting>
  <conditionalFormatting sqref="A113">
    <cfRule type="duplicateValues" dxfId="101" priority="2434"/>
    <cfRule type="duplicateValues" dxfId="100" priority="2435"/>
    <cfRule type="duplicateValues" dxfId="99" priority="2436"/>
  </conditionalFormatting>
  <conditionalFormatting sqref="A114:A115">
    <cfRule type="duplicateValues" dxfId="98" priority="2437"/>
  </conditionalFormatting>
  <conditionalFormatting sqref="A114:A117">
    <cfRule type="duplicateValues" dxfId="97" priority="2438"/>
  </conditionalFormatting>
  <conditionalFormatting sqref="A114:A117">
    <cfRule type="duplicateValues" dxfId="96" priority="2439"/>
    <cfRule type="duplicateValues" dxfId="95" priority="2440"/>
    <cfRule type="duplicateValues" dxfId="94" priority="2441"/>
  </conditionalFormatting>
  <conditionalFormatting sqref="A112:A113">
    <cfRule type="duplicateValues" dxfId="93" priority="2442"/>
  </conditionalFormatting>
  <conditionalFormatting sqref="A112:A113">
    <cfRule type="duplicateValues" dxfId="92" priority="2443"/>
    <cfRule type="duplicateValues" dxfId="91" priority="2444"/>
    <cfRule type="duplicateValues" dxfId="90" priority="2445"/>
  </conditionalFormatting>
  <conditionalFormatting sqref="A110:A118">
    <cfRule type="duplicateValues" dxfId="89" priority="2446"/>
  </conditionalFormatting>
  <conditionalFormatting sqref="A211">
    <cfRule type="duplicateValues" dxfId="88" priority="1942"/>
  </conditionalFormatting>
  <conditionalFormatting sqref="A211">
    <cfRule type="duplicateValues" dxfId="87" priority="1941"/>
  </conditionalFormatting>
  <conditionalFormatting sqref="A211">
    <cfRule type="duplicateValues" dxfId="86" priority="1940"/>
  </conditionalFormatting>
  <conditionalFormatting sqref="A211">
    <cfRule type="duplicateValues" dxfId="85" priority="1937"/>
    <cfRule type="duplicateValues" dxfId="84" priority="1938"/>
    <cfRule type="duplicateValues" dxfId="83" priority="1939"/>
  </conditionalFormatting>
  <conditionalFormatting sqref="A211">
    <cfRule type="duplicateValues" dxfId="82" priority="1936"/>
  </conditionalFormatting>
  <conditionalFormatting sqref="A211">
    <cfRule type="duplicateValues" dxfId="81" priority="1933"/>
    <cfRule type="duplicateValues" dxfId="80" priority="1934"/>
    <cfRule type="duplicateValues" dxfId="79" priority="1935"/>
  </conditionalFormatting>
  <conditionalFormatting sqref="A211">
    <cfRule type="duplicateValues" dxfId="78" priority="1943"/>
  </conditionalFormatting>
  <conditionalFormatting sqref="A211">
    <cfRule type="duplicateValues" dxfId="77" priority="1944"/>
    <cfRule type="duplicateValues" dxfId="76" priority="1945"/>
  </conditionalFormatting>
  <conditionalFormatting sqref="A211">
    <cfRule type="duplicateValues" dxfId="75" priority="1932"/>
  </conditionalFormatting>
  <conditionalFormatting sqref="A211">
    <cfRule type="duplicateValues" dxfId="74" priority="1929"/>
    <cfRule type="duplicateValues" dxfId="73" priority="1930"/>
    <cfRule type="duplicateValues" dxfId="72" priority="1931"/>
  </conditionalFormatting>
  <conditionalFormatting sqref="A211">
    <cfRule type="duplicateValues" dxfId="71" priority="1928"/>
  </conditionalFormatting>
  <conditionalFormatting sqref="A211">
    <cfRule type="duplicateValues" dxfId="70" priority="1925"/>
    <cfRule type="duplicateValues" dxfId="69" priority="1926"/>
    <cfRule type="duplicateValues" dxfId="68" priority="1927"/>
  </conditionalFormatting>
  <conditionalFormatting sqref="A211">
    <cfRule type="duplicateValues" dxfId="67" priority="1924"/>
  </conditionalFormatting>
  <conditionalFormatting sqref="A217">
    <cfRule type="duplicateValues" dxfId="66" priority="1620"/>
  </conditionalFormatting>
  <conditionalFormatting sqref="A217">
    <cfRule type="duplicateValues" dxfId="65" priority="1621"/>
    <cfRule type="duplicateValues" dxfId="64" priority="1622"/>
    <cfRule type="duplicateValues" dxfId="63" priority="1623"/>
  </conditionalFormatting>
  <conditionalFormatting sqref="A218">
    <cfRule type="duplicateValues" dxfId="62" priority="1616"/>
  </conditionalFormatting>
  <conditionalFormatting sqref="A218">
    <cfRule type="duplicateValues" dxfId="61" priority="1617"/>
    <cfRule type="duplicateValues" dxfId="60" priority="1618"/>
    <cfRule type="duplicateValues" dxfId="59" priority="1619"/>
  </conditionalFormatting>
  <conditionalFormatting sqref="A223">
    <cfRule type="duplicateValues" dxfId="58" priority="1611"/>
  </conditionalFormatting>
  <conditionalFormatting sqref="A223">
    <cfRule type="duplicateValues" dxfId="57" priority="1612"/>
    <cfRule type="duplicateValues" dxfId="56" priority="1613"/>
    <cfRule type="duplicateValues" dxfId="55" priority="1614"/>
  </conditionalFormatting>
  <conditionalFormatting sqref="A223">
    <cfRule type="duplicateValues" dxfId="54" priority="1615"/>
  </conditionalFormatting>
  <conditionalFormatting sqref="A226">
    <cfRule type="duplicateValues" dxfId="53" priority="1887"/>
  </conditionalFormatting>
  <conditionalFormatting sqref="A226">
    <cfRule type="duplicateValues" dxfId="52" priority="1888"/>
    <cfRule type="duplicateValues" dxfId="51" priority="1889"/>
    <cfRule type="duplicateValues" dxfId="50" priority="1890"/>
  </conditionalFormatting>
  <conditionalFormatting sqref="A224">
    <cfRule type="duplicateValues" dxfId="49" priority="1891"/>
  </conditionalFormatting>
  <conditionalFormatting sqref="A224">
    <cfRule type="duplicateValues" dxfId="48" priority="1892"/>
    <cfRule type="duplicateValues" dxfId="47" priority="1893"/>
    <cfRule type="duplicateValues" dxfId="46" priority="1894"/>
  </conditionalFormatting>
  <conditionalFormatting sqref="A219:A222">
    <cfRule type="duplicateValues" dxfId="45" priority="1896"/>
  </conditionalFormatting>
  <conditionalFormatting sqref="A219:A222">
    <cfRule type="duplicateValues" dxfId="44" priority="1897"/>
    <cfRule type="duplicateValues" dxfId="43" priority="1898"/>
    <cfRule type="duplicateValues" dxfId="42" priority="1899"/>
  </conditionalFormatting>
  <conditionalFormatting sqref="A219:A223">
    <cfRule type="duplicateValues" dxfId="41" priority="1900"/>
  </conditionalFormatting>
  <conditionalFormatting sqref="A219:A223">
    <cfRule type="duplicateValues" dxfId="40" priority="1901"/>
    <cfRule type="duplicateValues" dxfId="39" priority="1902"/>
    <cfRule type="duplicateValues" dxfId="38" priority="1903"/>
  </conditionalFormatting>
  <conditionalFormatting sqref="A217:A218">
    <cfRule type="duplicateValues" dxfId="37" priority="1904"/>
  </conditionalFormatting>
  <conditionalFormatting sqref="A217:A218">
    <cfRule type="duplicateValues" dxfId="36" priority="1905"/>
    <cfRule type="duplicateValues" dxfId="35" priority="1906"/>
    <cfRule type="duplicateValues" dxfId="34" priority="1907"/>
  </conditionalFormatting>
  <conditionalFormatting sqref="A215">
    <cfRule type="duplicateValues" dxfId="33" priority="1908"/>
  </conditionalFormatting>
  <conditionalFormatting sqref="A215">
    <cfRule type="duplicateValues" dxfId="32" priority="1909"/>
    <cfRule type="duplicateValues" dxfId="31" priority="1910"/>
    <cfRule type="duplicateValues" dxfId="30" priority="1911"/>
  </conditionalFormatting>
  <conditionalFormatting sqref="A216">
    <cfRule type="duplicateValues" dxfId="29" priority="1912"/>
  </conditionalFormatting>
  <conditionalFormatting sqref="A216">
    <cfRule type="duplicateValues" dxfId="28" priority="1913"/>
    <cfRule type="duplicateValues" dxfId="27" priority="1914"/>
    <cfRule type="duplicateValues" dxfId="26" priority="1915"/>
  </conditionalFormatting>
  <conditionalFormatting sqref="A214">
    <cfRule type="duplicateValues" dxfId="25" priority="1916"/>
  </conditionalFormatting>
  <conditionalFormatting sqref="A214">
    <cfRule type="duplicateValues" dxfId="24" priority="1917"/>
    <cfRule type="duplicateValues" dxfId="23" priority="1918"/>
    <cfRule type="duplicateValues" dxfId="22" priority="1919"/>
  </conditionalFormatting>
  <conditionalFormatting sqref="A214:A215">
    <cfRule type="duplicateValues" dxfId="21" priority="1920"/>
  </conditionalFormatting>
  <conditionalFormatting sqref="A214:A215">
    <cfRule type="duplicateValues" dxfId="20" priority="1921"/>
    <cfRule type="duplicateValues" dxfId="19" priority="1922"/>
    <cfRule type="duplicateValues" dxfId="18" priority="1923"/>
  </conditionalFormatting>
  <conditionalFormatting sqref="A214:A224">
    <cfRule type="duplicateValues" dxfId="17" priority="5759"/>
  </conditionalFormatting>
  <conditionalFormatting sqref="A204:A210 A212:A213">
    <cfRule type="duplicateValues" dxfId="16" priority="5789"/>
  </conditionalFormatting>
  <conditionalFormatting sqref="A212:A213 A119:A210">
    <cfRule type="duplicateValues" dxfId="15" priority="5790"/>
    <cfRule type="duplicateValues" dxfId="14" priority="5791"/>
  </conditionalFormatting>
  <conditionalFormatting sqref="A109 A93:A102">
    <cfRule type="duplicateValues" dxfId="13" priority="5792"/>
  </conditionalFormatting>
  <conditionalFormatting sqref="A109 A5:A102">
    <cfRule type="duplicateValues" dxfId="12" priority="5793"/>
    <cfRule type="duplicateValues" dxfId="11" priority="5794"/>
  </conditionalFormatting>
  <conditionalFormatting sqref="A50:A55">
    <cfRule type="duplicateValues" dxfId="10" priority="5795"/>
  </conditionalFormatting>
  <conditionalFormatting sqref="A50:A55">
    <cfRule type="duplicateValues" dxfId="9" priority="5796"/>
    <cfRule type="duplicateValues" dxfId="8" priority="5797"/>
    <cfRule type="duplicateValues" dxfId="7" priority="5798"/>
  </conditionalFormatting>
  <conditionalFormatting sqref="A46:A64">
    <cfRule type="duplicateValues" dxfId="6" priority="5799"/>
  </conditionalFormatting>
  <conditionalFormatting sqref="A170:A176">
    <cfRule type="duplicateValues" dxfId="5" priority="5810"/>
  </conditionalFormatting>
  <conditionalFormatting sqref="A225:A226">
    <cfRule type="duplicateValues" dxfId="4" priority="5844"/>
  </conditionalFormatting>
  <conditionalFormatting sqref="A225:A226">
    <cfRule type="duplicateValues" dxfId="3" priority="5845"/>
    <cfRule type="duplicateValues" dxfId="2" priority="5846"/>
  </conditionalFormatting>
  <conditionalFormatting sqref="A5:A9">
    <cfRule type="duplicateValues" dxfId="1" priority="585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Y226"/>
  <sheetViews>
    <sheetView topLeftCell="H1" workbookViewId="0">
      <selection activeCell="I242" sqref="I242"/>
    </sheetView>
  </sheetViews>
  <sheetFormatPr defaultColWidth="9.140625" defaultRowHeight="15"/>
  <cols>
    <col min="1" max="1" width="14.140625" style="27" bestFit="1" customWidth="1"/>
    <col min="2" max="2" width="41.140625" style="27" bestFit="1" customWidth="1"/>
    <col min="3" max="3" width="22.140625" style="27" hidden="1" customWidth="1"/>
    <col min="4" max="4" width="19.140625" style="27" hidden="1" customWidth="1"/>
    <col min="5" max="5" width="15.7109375" style="27" hidden="1" customWidth="1"/>
    <col min="6" max="6" width="13.85546875" style="27" hidden="1" customWidth="1"/>
    <col min="7" max="7" width="15.7109375" style="27" hidden="1" customWidth="1"/>
    <col min="8" max="8" width="10.5703125" style="27" bestFit="1" customWidth="1"/>
    <col min="9" max="10" width="10.5703125" style="27" customWidth="1"/>
    <col min="11" max="11" width="9.42578125" style="27" customWidth="1"/>
    <col min="12" max="13" width="10.5703125" style="27" customWidth="1"/>
    <col min="14" max="14" width="7.5703125" style="27" bestFit="1" customWidth="1"/>
    <col min="15" max="16" width="10.5703125" style="27" customWidth="1"/>
    <col min="17" max="17" width="7.5703125" style="27" bestFit="1" customWidth="1"/>
    <col min="18" max="19" width="10.5703125" style="27" customWidth="1"/>
    <col min="20" max="20" width="11.28515625" style="27" bestFit="1" customWidth="1"/>
    <col min="21" max="22" width="10.5703125" style="27" customWidth="1"/>
    <col min="23" max="23" width="11.28515625" style="27" customWidth="1"/>
    <col min="24" max="25" width="10.5703125" style="27" customWidth="1"/>
    <col min="26" max="16384" width="9.140625" style="27"/>
  </cols>
  <sheetData>
    <row r="2" spans="1:25">
      <c r="H2" s="27">
        <f>SUBTOTAL(9,H5:H226)</f>
        <v>15</v>
      </c>
      <c r="I2" s="27">
        <f>SUBTOTAL(9,I5:I226)</f>
        <v>1</v>
      </c>
      <c r="J2" s="28">
        <f>I2/H2</f>
        <v>6.6666666666666666E-2</v>
      </c>
      <c r="K2" s="27">
        <f>SUBTOTAL(9,K5:K226)</f>
        <v>22</v>
      </c>
      <c r="L2" s="27">
        <f>SUBTOTAL(9,L5:L226)</f>
        <v>40</v>
      </c>
      <c r="M2" s="28">
        <f>L2/K2</f>
        <v>1.8181818181818181</v>
      </c>
      <c r="N2" s="27">
        <f>SUBTOTAL(9,N5:N226)</f>
        <v>32</v>
      </c>
      <c r="O2" s="27">
        <f>SUBTOTAL(9,O5:O226)</f>
        <v>15</v>
      </c>
      <c r="P2" s="28">
        <f>O2/N2</f>
        <v>0.46875</v>
      </c>
      <c r="Q2" s="27">
        <f>SUBTOTAL(9,Q5:Q226)</f>
        <v>82</v>
      </c>
      <c r="R2" s="27">
        <f>SUBTOTAL(9,R5:R226)</f>
        <v>21</v>
      </c>
      <c r="S2" s="28">
        <f>R2/Q2</f>
        <v>0.25609756097560976</v>
      </c>
      <c r="T2" s="27">
        <f>SUBTOTAL(9,T5:T226)</f>
        <v>48</v>
      </c>
      <c r="U2" s="27">
        <f>SUBTOTAL(9,U5:U226)</f>
        <v>26</v>
      </c>
      <c r="V2" s="28">
        <f>U2/T2</f>
        <v>0.54166666666666663</v>
      </c>
      <c r="W2" s="27">
        <f>SUBTOTAL(9,W5:W226)</f>
        <v>27</v>
      </c>
      <c r="X2" s="27">
        <f>SUBTOTAL(9,X5:X226)</f>
        <v>12</v>
      </c>
      <c r="Y2" s="28">
        <f>X2/W2</f>
        <v>0.44444444444444442</v>
      </c>
    </row>
    <row r="3" spans="1:25">
      <c r="H3" s="29" t="s">
        <v>492</v>
      </c>
      <c r="I3" s="29"/>
      <c r="J3" s="29"/>
      <c r="K3" s="29" t="s">
        <v>493</v>
      </c>
      <c r="L3" s="29"/>
      <c r="M3" s="29"/>
      <c r="N3" s="29" t="s">
        <v>494</v>
      </c>
      <c r="O3" s="29"/>
      <c r="P3" s="29"/>
      <c r="Q3" s="29" t="s">
        <v>495</v>
      </c>
      <c r="R3" s="29"/>
      <c r="S3" s="29"/>
      <c r="T3" s="29" t="s">
        <v>496</v>
      </c>
      <c r="U3" s="29"/>
      <c r="V3" s="29"/>
      <c r="W3" s="29" t="s">
        <v>497</v>
      </c>
      <c r="X3" s="29"/>
      <c r="Y3" s="29"/>
    </row>
    <row r="4" spans="1:25">
      <c r="A4" s="30" t="s">
        <v>2</v>
      </c>
      <c r="B4" s="30" t="s">
        <v>3</v>
      </c>
      <c r="C4" s="30" t="s">
        <v>4</v>
      </c>
      <c r="D4" s="31" t="s">
        <v>5</v>
      </c>
      <c r="E4" s="30" t="s">
        <v>6</v>
      </c>
      <c r="F4" s="30" t="s">
        <v>7</v>
      </c>
      <c r="G4" s="30" t="s">
        <v>9</v>
      </c>
      <c r="H4" s="32" t="s">
        <v>498</v>
      </c>
      <c r="I4" s="32" t="s">
        <v>499</v>
      </c>
      <c r="J4" s="32" t="s">
        <v>500</v>
      </c>
      <c r="K4" s="32" t="s">
        <v>498</v>
      </c>
      <c r="L4" s="32" t="s">
        <v>499</v>
      </c>
      <c r="M4" s="32" t="s">
        <v>500</v>
      </c>
      <c r="N4" s="32" t="s">
        <v>498</v>
      </c>
      <c r="O4" s="32" t="s">
        <v>499</v>
      </c>
      <c r="P4" s="32" t="s">
        <v>500</v>
      </c>
      <c r="Q4" s="32" t="s">
        <v>498</v>
      </c>
      <c r="R4" s="32" t="s">
        <v>499</v>
      </c>
      <c r="S4" s="32" t="s">
        <v>500</v>
      </c>
      <c r="T4" s="32" t="s">
        <v>498</v>
      </c>
      <c r="U4" s="32" t="s">
        <v>499</v>
      </c>
      <c r="V4" s="32" t="s">
        <v>500</v>
      </c>
      <c r="W4" s="32" t="s">
        <v>498</v>
      </c>
      <c r="X4" s="32" t="s">
        <v>499</v>
      </c>
      <c r="Y4" s="32" t="s">
        <v>500</v>
      </c>
    </row>
    <row r="5" spans="1:25" hidden="1">
      <c r="A5" s="33" t="s">
        <v>40</v>
      </c>
      <c r="B5" s="33" t="s">
        <v>30</v>
      </c>
      <c r="C5" s="33" t="s">
        <v>41</v>
      </c>
      <c r="D5" s="33" t="s">
        <v>42</v>
      </c>
      <c r="E5" s="33" t="s">
        <v>43</v>
      </c>
      <c r="F5" s="33" t="s">
        <v>17</v>
      </c>
      <c r="G5" s="33" t="s">
        <v>18</v>
      </c>
      <c r="H5" s="34">
        <v>7</v>
      </c>
      <c r="I5" s="34">
        <v>0</v>
      </c>
      <c r="J5" s="28">
        <v>0</v>
      </c>
      <c r="K5" s="24">
        <v>5</v>
      </c>
      <c r="L5" s="34">
        <v>18</v>
      </c>
      <c r="M5" s="28">
        <v>3.6</v>
      </c>
      <c r="N5" s="34">
        <v>6</v>
      </c>
      <c r="O5" s="34">
        <v>8</v>
      </c>
      <c r="P5" s="28">
        <v>1.3333333333333333</v>
      </c>
      <c r="Q5" s="34">
        <v>16</v>
      </c>
      <c r="R5" s="34">
        <v>20</v>
      </c>
      <c r="S5" s="28">
        <v>1.25</v>
      </c>
      <c r="T5" s="34">
        <v>11</v>
      </c>
      <c r="U5" s="34">
        <v>10</v>
      </c>
      <c r="V5" s="28">
        <v>0.90909090909090906</v>
      </c>
      <c r="W5" s="34">
        <v>13</v>
      </c>
      <c r="X5" s="34">
        <v>10</v>
      </c>
      <c r="Y5" s="28">
        <v>0.76923076923076927</v>
      </c>
    </row>
    <row r="6" spans="1:25" hidden="1">
      <c r="A6" s="33" t="s">
        <v>44</v>
      </c>
      <c r="B6" s="33" t="s">
        <v>34</v>
      </c>
      <c r="C6" s="33" t="s">
        <v>45</v>
      </c>
      <c r="D6" s="33" t="s">
        <v>46</v>
      </c>
      <c r="E6" s="33" t="s">
        <v>43</v>
      </c>
      <c r="F6" s="33" t="s">
        <v>17</v>
      </c>
      <c r="G6" s="33" t="s">
        <v>18</v>
      </c>
      <c r="H6" s="34">
        <v>2</v>
      </c>
      <c r="I6" s="34">
        <v>0</v>
      </c>
      <c r="J6" s="28">
        <v>0</v>
      </c>
      <c r="K6" s="24">
        <v>8</v>
      </c>
      <c r="L6" s="34">
        <v>9</v>
      </c>
      <c r="M6" s="28">
        <v>1.125</v>
      </c>
      <c r="N6" s="34">
        <v>3</v>
      </c>
      <c r="O6" s="34">
        <v>1</v>
      </c>
      <c r="P6" s="28">
        <v>0.33333333333333331</v>
      </c>
      <c r="Q6" s="34">
        <v>8</v>
      </c>
      <c r="R6" s="34">
        <v>2</v>
      </c>
      <c r="S6" s="28">
        <v>0.25</v>
      </c>
      <c r="T6" s="34">
        <v>3</v>
      </c>
      <c r="U6" s="34">
        <v>7</v>
      </c>
      <c r="V6" s="28">
        <v>2.3333333333333335</v>
      </c>
      <c r="W6" s="34">
        <v>5</v>
      </c>
      <c r="X6" s="34">
        <v>2</v>
      </c>
      <c r="Y6" s="28">
        <v>0.4</v>
      </c>
    </row>
    <row r="7" spans="1:25" hidden="1">
      <c r="A7" s="35" t="s">
        <v>47</v>
      </c>
      <c r="B7" s="35" t="s">
        <v>48</v>
      </c>
      <c r="C7" s="35" t="s">
        <v>49</v>
      </c>
      <c r="D7" s="35" t="s">
        <v>50</v>
      </c>
      <c r="E7" s="35" t="s">
        <v>43</v>
      </c>
      <c r="F7" s="33" t="s">
        <v>19</v>
      </c>
      <c r="G7" s="35" t="s">
        <v>20</v>
      </c>
      <c r="H7" s="34">
        <v>2</v>
      </c>
      <c r="I7" s="34">
        <v>0</v>
      </c>
      <c r="J7" s="28">
        <v>0</v>
      </c>
      <c r="K7" s="24">
        <v>2</v>
      </c>
      <c r="L7" s="34">
        <v>1</v>
      </c>
      <c r="M7" s="28">
        <v>0.5</v>
      </c>
      <c r="N7" s="34">
        <v>2</v>
      </c>
      <c r="O7" s="34">
        <v>0</v>
      </c>
      <c r="P7" s="28">
        <v>0</v>
      </c>
      <c r="Q7" s="34">
        <v>2</v>
      </c>
      <c r="R7" s="34">
        <v>0</v>
      </c>
      <c r="S7" s="28">
        <v>0</v>
      </c>
      <c r="T7" s="34">
        <v>2</v>
      </c>
      <c r="U7" s="34">
        <v>0</v>
      </c>
      <c r="V7" s="28">
        <v>0</v>
      </c>
      <c r="W7" s="34">
        <v>2</v>
      </c>
      <c r="X7" s="34">
        <v>0</v>
      </c>
      <c r="Y7" s="28">
        <v>0</v>
      </c>
    </row>
    <row r="8" spans="1:25" hidden="1">
      <c r="A8" s="33" t="s">
        <v>51</v>
      </c>
      <c r="B8" s="33" t="s">
        <v>52</v>
      </c>
      <c r="C8" s="33" t="s">
        <v>49</v>
      </c>
      <c r="D8" s="33" t="s">
        <v>50</v>
      </c>
      <c r="E8" s="33" t="s">
        <v>43</v>
      </c>
      <c r="F8" s="33" t="s">
        <v>19</v>
      </c>
      <c r="G8" s="33" t="s">
        <v>20</v>
      </c>
      <c r="H8" s="34">
        <v>2</v>
      </c>
      <c r="I8" s="34">
        <v>0</v>
      </c>
      <c r="J8" s="28">
        <v>0</v>
      </c>
      <c r="K8" s="24">
        <v>4</v>
      </c>
      <c r="L8" s="34">
        <v>1</v>
      </c>
      <c r="M8" s="28">
        <v>0.25</v>
      </c>
      <c r="N8" s="34">
        <v>2</v>
      </c>
      <c r="O8" s="34">
        <v>0</v>
      </c>
      <c r="P8" s="28">
        <v>0</v>
      </c>
      <c r="Q8" s="34">
        <v>3</v>
      </c>
      <c r="R8" s="34">
        <v>1</v>
      </c>
      <c r="S8" s="28">
        <v>0.33333333333333331</v>
      </c>
      <c r="T8" s="34">
        <v>2</v>
      </c>
      <c r="U8" s="34">
        <v>3</v>
      </c>
      <c r="V8" s="28">
        <v>1.5</v>
      </c>
      <c r="W8" s="34">
        <v>2</v>
      </c>
      <c r="X8" s="34">
        <v>0</v>
      </c>
      <c r="Y8" s="28">
        <v>0</v>
      </c>
    </row>
    <row r="9" spans="1:25" hidden="1">
      <c r="A9" s="33" t="s">
        <v>53</v>
      </c>
      <c r="B9" s="33" t="s">
        <v>54</v>
      </c>
      <c r="C9" s="33" t="s">
        <v>49</v>
      </c>
      <c r="D9" s="33" t="s">
        <v>50</v>
      </c>
      <c r="E9" s="33" t="s">
        <v>43</v>
      </c>
      <c r="F9" s="33" t="s">
        <v>19</v>
      </c>
      <c r="G9" s="33" t="s">
        <v>20</v>
      </c>
      <c r="H9" s="34">
        <v>2</v>
      </c>
      <c r="I9" s="34">
        <v>0</v>
      </c>
      <c r="J9" s="28">
        <v>0</v>
      </c>
      <c r="K9" s="24">
        <v>2</v>
      </c>
      <c r="L9" s="34">
        <v>1</v>
      </c>
      <c r="M9" s="28">
        <v>0.5</v>
      </c>
      <c r="N9" s="34">
        <v>2</v>
      </c>
      <c r="O9" s="34">
        <v>3</v>
      </c>
      <c r="P9" s="28">
        <v>1.5</v>
      </c>
      <c r="Q9" s="34">
        <v>2</v>
      </c>
      <c r="R9" s="34">
        <v>0</v>
      </c>
      <c r="S9" s="28">
        <v>0</v>
      </c>
      <c r="T9" s="34">
        <v>2</v>
      </c>
      <c r="U9" s="34">
        <v>0</v>
      </c>
      <c r="V9" s="28">
        <v>0</v>
      </c>
      <c r="W9" s="34">
        <v>2</v>
      </c>
      <c r="X9" s="34">
        <v>0</v>
      </c>
      <c r="Y9" s="28">
        <v>0</v>
      </c>
    </row>
    <row r="10" spans="1:25" hidden="1">
      <c r="A10" s="33" t="s">
        <v>55</v>
      </c>
      <c r="B10" s="33" t="s">
        <v>29</v>
      </c>
      <c r="C10" s="33" t="s">
        <v>49</v>
      </c>
      <c r="D10" s="33" t="s">
        <v>50</v>
      </c>
      <c r="E10" s="33" t="s">
        <v>43</v>
      </c>
      <c r="F10" s="33" t="s">
        <v>19</v>
      </c>
      <c r="G10" s="33" t="s">
        <v>20</v>
      </c>
      <c r="H10" s="34">
        <v>3</v>
      </c>
      <c r="I10" s="34">
        <v>0</v>
      </c>
      <c r="J10" s="28">
        <v>0</v>
      </c>
      <c r="K10" s="24">
        <v>2</v>
      </c>
      <c r="L10" s="34">
        <v>0</v>
      </c>
      <c r="M10" s="28">
        <v>0</v>
      </c>
      <c r="N10" s="34">
        <v>2</v>
      </c>
      <c r="O10" s="34">
        <v>0</v>
      </c>
      <c r="P10" s="28">
        <v>0</v>
      </c>
      <c r="Q10" s="34">
        <v>2</v>
      </c>
      <c r="R10" s="34">
        <v>1</v>
      </c>
      <c r="S10" s="28">
        <v>0.5</v>
      </c>
      <c r="T10" s="34">
        <v>2</v>
      </c>
      <c r="U10" s="34">
        <v>0</v>
      </c>
      <c r="V10" s="28">
        <v>0</v>
      </c>
      <c r="W10" s="34">
        <v>2</v>
      </c>
      <c r="X10" s="34">
        <v>0</v>
      </c>
      <c r="Y10" s="28">
        <v>0</v>
      </c>
    </row>
    <row r="11" spans="1:25" hidden="1">
      <c r="A11" s="33" t="s">
        <v>56</v>
      </c>
      <c r="B11" s="33" t="s">
        <v>57</v>
      </c>
      <c r="C11" s="33" t="s">
        <v>49</v>
      </c>
      <c r="D11" s="33" t="s">
        <v>50</v>
      </c>
      <c r="E11" s="33" t="s">
        <v>43</v>
      </c>
      <c r="F11" s="33" t="s">
        <v>19</v>
      </c>
      <c r="G11" s="16" t="s">
        <v>20</v>
      </c>
      <c r="H11" s="34">
        <v>2</v>
      </c>
      <c r="I11" s="34">
        <v>0</v>
      </c>
      <c r="J11" s="28">
        <v>0</v>
      </c>
      <c r="K11" s="24">
        <v>2</v>
      </c>
      <c r="L11" s="34">
        <v>2</v>
      </c>
      <c r="M11" s="28">
        <v>1</v>
      </c>
      <c r="N11" s="34">
        <v>2</v>
      </c>
      <c r="O11" s="34">
        <v>0</v>
      </c>
      <c r="P11" s="28">
        <v>0</v>
      </c>
      <c r="Q11" s="34">
        <v>2</v>
      </c>
      <c r="R11" s="34">
        <v>1</v>
      </c>
      <c r="S11" s="28">
        <v>0.5</v>
      </c>
      <c r="T11" s="34">
        <v>2</v>
      </c>
      <c r="U11" s="34">
        <v>1</v>
      </c>
      <c r="V11" s="28">
        <v>0.5</v>
      </c>
      <c r="W11" s="34">
        <v>2</v>
      </c>
      <c r="X11" s="34">
        <v>0</v>
      </c>
      <c r="Y11" s="28">
        <v>0</v>
      </c>
    </row>
    <row r="12" spans="1:25" hidden="1">
      <c r="A12" s="33" t="s">
        <v>58</v>
      </c>
      <c r="B12" s="33" t="s">
        <v>59</v>
      </c>
      <c r="C12" s="33" t="s">
        <v>49</v>
      </c>
      <c r="D12" s="33" t="s">
        <v>50</v>
      </c>
      <c r="E12" s="33" t="s">
        <v>43</v>
      </c>
      <c r="F12" s="33" t="s">
        <v>19</v>
      </c>
      <c r="G12" s="33" t="s">
        <v>20</v>
      </c>
      <c r="H12" s="34">
        <v>2</v>
      </c>
      <c r="I12" s="34">
        <v>1</v>
      </c>
      <c r="J12" s="28">
        <v>0.5</v>
      </c>
      <c r="K12" s="24">
        <v>2</v>
      </c>
      <c r="L12" s="34">
        <v>6</v>
      </c>
      <c r="M12" s="28">
        <v>3</v>
      </c>
      <c r="N12" s="34">
        <v>5</v>
      </c>
      <c r="O12" s="34">
        <v>2</v>
      </c>
      <c r="P12" s="28">
        <v>0.4</v>
      </c>
      <c r="Q12" s="34">
        <v>12</v>
      </c>
      <c r="R12" s="34">
        <v>4</v>
      </c>
      <c r="S12" s="28">
        <v>0.33333333333333331</v>
      </c>
      <c r="T12" s="34">
        <v>3</v>
      </c>
      <c r="U12" s="34">
        <v>2</v>
      </c>
      <c r="V12" s="28">
        <v>0.66666666666666663</v>
      </c>
      <c r="W12" s="34">
        <v>3</v>
      </c>
      <c r="X12" s="34">
        <v>2</v>
      </c>
      <c r="Y12" s="28">
        <v>0.66666666666666663</v>
      </c>
    </row>
    <row r="13" spans="1:25" hidden="1">
      <c r="A13" s="33" t="s">
        <v>60</v>
      </c>
      <c r="B13" s="33" t="s">
        <v>61</v>
      </c>
      <c r="C13" s="33" t="s">
        <v>62</v>
      </c>
      <c r="D13" s="33" t="s">
        <v>50</v>
      </c>
      <c r="E13" s="33" t="s">
        <v>43</v>
      </c>
      <c r="F13" s="33" t="s">
        <v>19</v>
      </c>
      <c r="G13" s="33" t="s">
        <v>18</v>
      </c>
      <c r="H13" s="34">
        <v>2</v>
      </c>
      <c r="I13" s="34">
        <v>0</v>
      </c>
      <c r="J13" s="28">
        <v>0</v>
      </c>
      <c r="K13" s="24">
        <v>3</v>
      </c>
      <c r="L13" s="34">
        <v>4</v>
      </c>
      <c r="M13" s="28">
        <v>1.3333333333333333</v>
      </c>
      <c r="N13" s="34">
        <v>2</v>
      </c>
      <c r="O13" s="34">
        <v>0</v>
      </c>
      <c r="P13" s="28">
        <v>0</v>
      </c>
      <c r="Q13" s="34">
        <v>7</v>
      </c>
      <c r="R13" s="34">
        <v>1</v>
      </c>
      <c r="S13" s="28">
        <v>0.14285714285714285</v>
      </c>
      <c r="T13" s="34">
        <v>2</v>
      </c>
      <c r="U13" s="34">
        <v>0</v>
      </c>
      <c r="V13" s="28">
        <v>0</v>
      </c>
      <c r="W13" s="34">
        <v>2</v>
      </c>
      <c r="X13" s="34">
        <v>0</v>
      </c>
      <c r="Y13" s="28">
        <v>0</v>
      </c>
    </row>
    <row r="14" spans="1:25" hidden="1">
      <c r="A14" s="33" t="s">
        <v>63</v>
      </c>
      <c r="B14" s="33" t="s">
        <v>64</v>
      </c>
      <c r="C14" s="33" t="s">
        <v>62</v>
      </c>
      <c r="D14" s="33" t="s">
        <v>50</v>
      </c>
      <c r="E14" s="33" t="s">
        <v>43</v>
      </c>
      <c r="F14" s="33" t="s">
        <v>19</v>
      </c>
      <c r="G14" s="33" t="s">
        <v>18</v>
      </c>
      <c r="H14" s="34">
        <v>2</v>
      </c>
      <c r="I14" s="34">
        <v>0</v>
      </c>
      <c r="J14" s="28">
        <v>0</v>
      </c>
      <c r="K14" s="24">
        <v>3</v>
      </c>
      <c r="L14" s="34">
        <v>8</v>
      </c>
      <c r="M14" s="28">
        <v>2.6666666666666665</v>
      </c>
      <c r="N14" s="34">
        <v>6</v>
      </c>
      <c r="O14" s="34">
        <v>2</v>
      </c>
      <c r="P14" s="28">
        <v>0.33333333333333331</v>
      </c>
      <c r="Q14" s="34">
        <v>11</v>
      </c>
      <c r="R14" s="34">
        <v>1</v>
      </c>
      <c r="S14" s="28">
        <v>9.0909090909090912E-2</v>
      </c>
      <c r="T14" s="34">
        <v>3</v>
      </c>
      <c r="U14" s="34">
        <v>1</v>
      </c>
      <c r="V14" s="28">
        <v>0.33333333333333331</v>
      </c>
      <c r="W14" s="34">
        <v>3</v>
      </c>
      <c r="X14" s="34">
        <v>1</v>
      </c>
      <c r="Y14" s="28">
        <v>0.33333333333333331</v>
      </c>
    </row>
    <row r="15" spans="1:25" hidden="1">
      <c r="A15" s="33" t="s">
        <v>65</v>
      </c>
      <c r="B15" s="33" t="s">
        <v>66</v>
      </c>
      <c r="C15" s="33" t="s">
        <v>62</v>
      </c>
      <c r="D15" s="33" t="s">
        <v>50</v>
      </c>
      <c r="E15" s="33" t="s">
        <v>43</v>
      </c>
      <c r="F15" s="33" t="s">
        <v>19</v>
      </c>
      <c r="G15" s="33" t="s">
        <v>18</v>
      </c>
      <c r="H15" s="34">
        <v>2</v>
      </c>
      <c r="I15" s="34">
        <v>0</v>
      </c>
      <c r="J15" s="28">
        <v>0</v>
      </c>
      <c r="K15" s="24">
        <v>5</v>
      </c>
      <c r="L15" s="34">
        <v>3</v>
      </c>
      <c r="M15" s="28">
        <v>0.6</v>
      </c>
      <c r="N15" s="34">
        <v>2</v>
      </c>
      <c r="O15" s="34">
        <v>0</v>
      </c>
      <c r="P15" s="28">
        <v>0</v>
      </c>
      <c r="Q15" s="34">
        <v>10</v>
      </c>
      <c r="R15" s="34">
        <v>3</v>
      </c>
      <c r="S15" s="28">
        <v>0.3</v>
      </c>
      <c r="T15" s="34">
        <v>3</v>
      </c>
      <c r="U15" s="34">
        <v>1</v>
      </c>
      <c r="V15" s="28">
        <v>0.33333333333333331</v>
      </c>
      <c r="W15" s="34">
        <v>5</v>
      </c>
      <c r="X15" s="34">
        <v>1</v>
      </c>
      <c r="Y15" s="28">
        <v>0.2</v>
      </c>
    </row>
    <row r="16" spans="1:25" hidden="1">
      <c r="A16" s="33" t="s">
        <v>67</v>
      </c>
      <c r="B16" s="33" t="s">
        <v>68</v>
      </c>
      <c r="C16" s="33" t="s">
        <v>62</v>
      </c>
      <c r="D16" s="33" t="s">
        <v>50</v>
      </c>
      <c r="E16" s="33" t="s">
        <v>43</v>
      </c>
      <c r="F16" s="33" t="s">
        <v>19</v>
      </c>
      <c r="G16" s="33" t="s">
        <v>18</v>
      </c>
      <c r="H16" s="34">
        <v>3</v>
      </c>
      <c r="I16" s="34">
        <v>2</v>
      </c>
      <c r="J16" s="28">
        <v>0.66666666666666663</v>
      </c>
      <c r="K16" s="24">
        <v>6</v>
      </c>
      <c r="L16" s="34">
        <v>5</v>
      </c>
      <c r="M16" s="28">
        <v>0.83333333333333337</v>
      </c>
      <c r="N16" s="34">
        <v>7</v>
      </c>
      <c r="O16" s="34">
        <v>4</v>
      </c>
      <c r="P16" s="28">
        <v>0.5714285714285714</v>
      </c>
      <c r="Q16" s="34">
        <v>12</v>
      </c>
      <c r="R16" s="34">
        <v>6</v>
      </c>
      <c r="S16" s="28">
        <v>0.5</v>
      </c>
      <c r="T16" s="34">
        <v>7</v>
      </c>
      <c r="U16" s="34">
        <v>6</v>
      </c>
      <c r="V16" s="28">
        <v>0.8571428571428571</v>
      </c>
      <c r="W16" s="34">
        <v>10</v>
      </c>
      <c r="X16" s="34">
        <v>3</v>
      </c>
      <c r="Y16" s="28">
        <v>0.3</v>
      </c>
    </row>
    <row r="17" spans="1:25" hidden="1">
      <c r="A17" s="33" t="s">
        <v>69</v>
      </c>
      <c r="B17" s="33" t="s">
        <v>70</v>
      </c>
      <c r="C17" s="33" t="s">
        <v>62</v>
      </c>
      <c r="D17" s="33" t="s">
        <v>50</v>
      </c>
      <c r="E17" s="33" t="s">
        <v>43</v>
      </c>
      <c r="F17" s="33" t="s">
        <v>19</v>
      </c>
      <c r="G17" s="33" t="s">
        <v>18</v>
      </c>
      <c r="H17" s="34">
        <v>2</v>
      </c>
      <c r="I17" s="34">
        <v>0</v>
      </c>
      <c r="J17" s="28">
        <v>0</v>
      </c>
      <c r="K17" s="24">
        <v>4</v>
      </c>
      <c r="L17" s="34">
        <v>6</v>
      </c>
      <c r="M17" s="28">
        <v>1.5</v>
      </c>
      <c r="N17" s="34">
        <v>8</v>
      </c>
      <c r="O17" s="34">
        <v>0</v>
      </c>
      <c r="P17" s="28">
        <v>0</v>
      </c>
      <c r="Q17" s="34">
        <v>13</v>
      </c>
      <c r="R17" s="34">
        <v>5</v>
      </c>
      <c r="S17" s="28">
        <v>0.38461538461538464</v>
      </c>
      <c r="T17" s="34">
        <v>13</v>
      </c>
      <c r="U17" s="34">
        <v>0</v>
      </c>
      <c r="V17" s="28">
        <v>0</v>
      </c>
      <c r="W17" s="34">
        <v>7</v>
      </c>
      <c r="X17" s="34">
        <v>0</v>
      </c>
      <c r="Y17" s="28">
        <v>0</v>
      </c>
    </row>
    <row r="18" spans="1:25" hidden="1">
      <c r="A18" s="33" t="s">
        <v>71</v>
      </c>
      <c r="B18" s="33" t="s">
        <v>72</v>
      </c>
      <c r="C18" s="33" t="s">
        <v>62</v>
      </c>
      <c r="D18" s="33" t="s">
        <v>50</v>
      </c>
      <c r="E18" s="33" t="s">
        <v>43</v>
      </c>
      <c r="F18" s="33" t="s">
        <v>19</v>
      </c>
      <c r="G18" s="16" t="s">
        <v>18</v>
      </c>
      <c r="H18" s="34">
        <v>3</v>
      </c>
      <c r="I18" s="34">
        <v>4</v>
      </c>
      <c r="J18" s="28">
        <v>1.3333333333333333</v>
      </c>
      <c r="K18" s="24">
        <v>28</v>
      </c>
      <c r="L18" s="34">
        <v>4</v>
      </c>
      <c r="M18" s="28">
        <v>0.14285714285714285</v>
      </c>
      <c r="N18" s="34">
        <v>6</v>
      </c>
      <c r="O18" s="34">
        <v>2</v>
      </c>
      <c r="P18" s="28">
        <v>0.33333333333333331</v>
      </c>
      <c r="Q18" s="34">
        <v>18</v>
      </c>
      <c r="R18" s="34">
        <v>8</v>
      </c>
      <c r="S18" s="28">
        <v>0.44444444444444442</v>
      </c>
      <c r="T18" s="34">
        <v>5</v>
      </c>
      <c r="U18" s="34">
        <v>2</v>
      </c>
      <c r="V18" s="28">
        <v>0.4</v>
      </c>
      <c r="W18" s="34">
        <v>14</v>
      </c>
      <c r="X18" s="34">
        <v>6</v>
      </c>
      <c r="Y18" s="28">
        <v>0.42857142857142855</v>
      </c>
    </row>
    <row r="19" spans="1:25" hidden="1">
      <c r="A19" s="33" t="s">
        <v>73</v>
      </c>
      <c r="B19" s="33" t="s">
        <v>74</v>
      </c>
      <c r="C19" s="33" t="s">
        <v>75</v>
      </c>
      <c r="D19" s="33" t="s">
        <v>50</v>
      </c>
      <c r="E19" s="33" t="s">
        <v>43</v>
      </c>
      <c r="F19" s="33" t="s">
        <v>19</v>
      </c>
      <c r="G19" s="33" t="s">
        <v>18</v>
      </c>
      <c r="H19" s="34">
        <v>2</v>
      </c>
      <c r="I19" s="34">
        <v>0</v>
      </c>
      <c r="J19" s="28">
        <v>0</v>
      </c>
      <c r="K19" s="24">
        <v>4</v>
      </c>
      <c r="L19" s="34">
        <v>2</v>
      </c>
      <c r="M19" s="28">
        <v>0.5</v>
      </c>
      <c r="N19" s="34">
        <v>3</v>
      </c>
      <c r="O19" s="34">
        <v>0</v>
      </c>
      <c r="P19" s="28">
        <v>0</v>
      </c>
      <c r="Q19" s="34">
        <v>3</v>
      </c>
      <c r="R19" s="34">
        <v>2</v>
      </c>
      <c r="S19" s="28">
        <v>0.66666666666666663</v>
      </c>
      <c r="T19" s="34">
        <v>2</v>
      </c>
      <c r="U19" s="34">
        <v>3</v>
      </c>
      <c r="V19" s="28">
        <v>1.5</v>
      </c>
      <c r="W19" s="34">
        <v>2</v>
      </c>
      <c r="X19" s="34">
        <v>0</v>
      </c>
      <c r="Y19" s="28">
        <v>0</v>
      </c>
    </row>
    <row r="20" spans="1:25" hidden="1">
      <c r="A20" s="33" t="s">
        <v>76</v>
      </c>
      <c r="B20" s="33" t="s">
        <v>77</v>
      </c>
      <c r="C20" s="33" t="s">
        <v>75</v>
      </c>
      <c r="D20" s="33" t="s">
        <v>50</v>
      </c>
      <c r="E20" s="33" t="s">
        <v>43</v>
      </c>
      <c r="F20" s="33" t="s">
        <v>19</v>
      </c>
      <c r="G20" s="33" t="s">
        <v>18</v>
      </c>
      <c r="H20" s="34">
        <v>2</v>
      </c>
      <c r="I20" s="34">
        <v>0</v>
      </c>
      <c r="J20" s="28">
        <v>0</v>
      </c>
      <c r="K20" s="24">
        <v>2</v>
      </c>
      <c r="L20" s="34">
        <v>0</v>
      </c>
      <c r="M20" s="28">
        <v>0</v>
      </c>
      <c r="N20" s="34">
        <v>2</v>
      </c>
      <c r="O20" s="34">
        <v>0</v>
      </c>
      <c r="P20" s="28">
        <v>0</v>
      </c>
      <c r="Q20" s="34">
        <v>3</v>
      </c>
      <c r="R20" s="34">
        <v>1</v>
      </c>
      <c r="S20" s="28">
        <v>0.33333333333333331</v>
      </c>
      <c r="T20" s="34">
        <v>3</v>
      </c>
      <c r="U20" s="34">
        <v>2</v>
      </c>
      <c r="V20" s="28">
        <v>0.66666666666666663</v>
      </c>
      <c r="W20" s="34">
        <v>2</v>
      </c>
      <c r="X20" s="34">
        <v>3</v>
      </c>
      <c r="Y20" s="28">
        <v>1.5</v>
      </c>
    </row>
    <row r="21" spans="1:25" hidden="1">
      <c r="A21" s="33" t="s">
        <v>78</v>
      </c>
      <c r="B21" s="33" t="s">
        <v>79</v>
      </c>
      <c r="C21" s="33" t="s">
        <v>75</v>
      </c>
      <c r="D21" s="33" t="s">
        <v>50</v>
      </c>
      <c r="E21" s="33" t="s">
        <v>43</v>
      </c>
      <c r="F21" s="33" t="s">
        <v>19</v>
      </c>
      <c r="G21" s="33" t="s">
        <v>18</v>
      </c>
      <c r="H21" s="34">
        <v>2</v>
      </c>
      <c r="I21" s="34">
        <v>0</v>
      </c>
      <c r="J21" s="28">
        <v>0</v>
      </c>
      <c r="K21" s="24">
        <v>2</v>
      </c>
      <c r="L21" s="34">
        <v>5</v>
      </c>
      <c r="M21" s="28">
        <v>2.5</v>
      </c>
      <c r="N21" s="34">
        <v>2</v>
      </c>
      <c r="O21" s="34">
        <v>0</v>
      </c>
      <c r="P21" s="28">
        <v>0</v>
      </c>
      <c r="Q21" s="34">
        <v>3</v>
      </c>
      <c r="R21" s="34">
        <v>3</v>
      </c>
      <c r="S21" s="28">
        <v>1</v>
      </c>
      <c r="T21" s="34">
        <v>2</v>
      </c>
      <c r="U21" s="34">
        <v>3</v>
      </c>
      <c r="V21" s="28">
        <v>1.5</v>
      </c>
      <c r="W21" s="34">
        <v>2</v>
      </c>
      <c r="X21" s="34">
        <v>0</v>
      </c>
      <c r="Y21" s="28">
        <v>0</v>
      </c>
    </row>
    <row r="22" spans="1:25" hidden="1">
      <c r="A22" s="33" t="s">
        <v>80</v>
      </c>
      <c r="B22" s="33" t="s">
        <v>81</v>
      </c>
      <c r="C22" s="33" t="s">
        <v>41</v>
      </c>
      <c r="D22" s="33" t="s">
        <v>42</v>
      </c>
      <c r="E22" s="33" t="s">
        <v>43</v>
      </c>
      <c r="F22" s="33" t="s">
        <v>19</v>
      </c>
      <c r="G22" s="33" t="s">
        <v>18</v>
      </c>
      <c r="H22" s="34">
        <v>2</v>
      </c>
      <c r="I22" s="34">
        <v>0</v>
      </c>
      <c r="J22" s="28">
        <v>0</v>
      </c>
      <c r="K22" s="24">
        <v>6</v>
      </c>
      <c r="L22" s="34">
        <v>2</v>
      </c>
      <c r="M22" s="28">
        <v>0.33333333333333331</v>
      </c>
      <c r="N22" s="34">
        <v>2</v>
      </c>
      <c r="O22" s="34">
        <v>0</v>
      </c>
      <c r="P22" s="28">
        <v>0</v>
      </c>
      <c r="Q22" s="34">
        <v>5</v>
      </c>
      <c r="R22" s="34">
        <v>2</v>
      </c>
      <c r="S22" s="28">
        <v>0.4</v>
      </c>
      <c r="T22" s="34">
        <v>3</v>
      </c>
      <c r="U22" s="34">
        <v>2</v>
      </c>
      <c r="V22" s="28">
        <v>0.66666666666666663</v>
      </c>
      <c r="W22" s="34">
        <v>2</v>
      </c>
      <c r="X22" s="34">
        <v>0</v>
      </c>
      <c r="Y22" s="28">
        <v>0</v>
      </c>
    </row>
    <row r="23" spans="1:25" hidden="1">
      <c r="A23" s="33" t="s">
        <v>82</v>
      </c>
      <c r="B23" s="33" t="s">
        <v>83</v>
      </c>
      <c r="C23" s="33" t="s">
        <v>41</v>
      </c>
      <c r="D23" s="33" t="s">
        <v>42</v>
      </c>
      <c r="E23" s="33" t="s">
        <v>43</v>
      </c>
      <c r="F23" s="33" t="s">
        <v>19</v>
      </c>
      <c r="G23" s="33" t="s">
        <v>18</v>
      </c>
      <c r="H23" s="34">
        <v>2</v>
      </c>
      <c r="I23" s="34">
        <v>0</v>
      </c>
      <c r="J23" s="28">
        <v>0</v>
      </c>
      <c r="K23" s="24">
        <v>4</v>
      </c>
      <c r="L23" s="34">
        <v>4</v>
      </c>
      <c r="M23" s="28">
        <v>1</v>
      </c>
      <c r="N23" s="34">
        <v>2</v>
      </c>
      <c r="O23" s="34">
        <v>0</v>
      </c>
      <c r="P23" s="28">
        <v>0</v>
      </c>
      <c r="Q23" s="34">
        <v>6</v>
      </c>
      <c r="R23" s="34">
        <v>6</v>
      </c>
      <c r="S23" s="28">
        <v>1</v>
      </c>
      <c r="T23" s="34">
        <v>2</v>
      </c>
      <c r="U23" s="34">
        <v>3</v>
      </c>
      <c r="V23" s="28">
        <v>1.5</v>
      </c>
      <c r="W23" s="34">
        <v>2</v>
      </c>
      <c r="X23" s="34">
        <v>1</v>
      </c>
      <c r="Y23" s="28">
        <v>0.5</v>
      </c>
    </row>
    <row r="24" spans="1:25">
      <c r="A24" s="33" t="s">
        <v>84</v>
      </c>
      <c r="B24" s="33" t="s">
        <v>85</v>
      </c>
      <c r="C24" s="33" t="s">
        <v>86</v>
      </c>
      <c r="D24" s="33" t="s">
        <v>46</v>
      </c>
      <c r="E24" s="33" t="s">
        <v>43</v>
      </c>
      <c r="F24" s="33" t="s">
        <v>19</v>
      </c>
      <c r="G24" s="33" t="s">
        <v>20</v>
      </c>
      <c r="H24" s="34">
        <v>2</v>
      </c>
      <c r="I24" s="34">
        <v>0</v>
      </c>
      <c r="J24" s="28">
        <v>0</v>
      </c>
      <c r="K24" s="24">
        <v>2</v>
      </c>
      <c r="L24" s="34">
        <v>0</v>
      </c>
      <c r="M24" s="28">
        <v>0</v>
      </c>
      <c r="N24" s="34">
        <v>3</v>
      </c>
      <c r="O24" s="34">
        <v>0</v>
      </c>
      <c r="P24" s="28">
        <v>0</v>
      </c>
      <c r="Q24" s="34">
        <v>11</v>
      </c>
      <c r="R24" s="34">
        <v>2</v>
      </c>
      <c r="S24" s="28">
        <v>0.18181818181818182</v>
      </c>
      <c r="T24" s="34">
        <v>3</v>
      </c>
      <c r="U24" s="34">
        <v>1</v>
      </c>
      <c r="V24" s="28">
        <v>0.33333333333333331</v>
      </c>
      <c r="W24" s="34">
        <v>2</v>
      </c>
      <c r="X24" s="34">
        <v>0</v>
      </c>
      <c r="Y24" s="28">
        <v>0</v>
      </c>
    </row>
    <row r="25" spans="1:25">
      <c r="A25" s="33" t="s">
        <v>87</v>
      </c>
      <c r="B25" s="33" t="s">
        <v>88</v>
      </c>
      <c r="C25" s="33" t="s">
        <v>86</v>
      </c>
      <c r="D25" s="33" t="s">
        <v>46</v>
      </c>
      <c r="E25" s="33" t="s">
        <v>43</v>
      </c>
      <c r="F25" s="33" t="s">
        <v>19</v>
      </c>
      <c r="G25" s="33" t="s">
        <v>18</v>
      </c>
      <c r="H25" s="34">
        <v>2</v>
      </c>
      <c r="I25" s="34">
        <v>0</v>
      </c>
      <c r="J25" s="28">
        <v>0</v>
      </c>
      <c r="K25" s="24">
        <v>3</v>
      </c>
      <c r="L25" s="34">
        <v>11</v>
      </c>
      <c r="M25" s="28">
        <v>3.6666666666666665</v>
      </c>
      <c r="N25" s="34">
        <v>10</v>
      </c>
      <c r="O25" s="34">
        <v>7</v>
      </c>
      <c r="P25" s="28">
        <v>0.7</v>
      </c>
      <c r="Q25" s="34">
        <v>20</v>
      </c>
      <c r="R25" s="34">
        <v>3</v>
      </c>
      <c r="S25" s="28">
        <v>0.15</v>
      </c>
      <c r="T25" s="34">
        <v>14</v>
      </c>
      <c r="U25" s="34">
        <v>7</v>
      </c>
      <c r="V25" s="28">
        <v>0.5</v>
      </c>
      <c r="W25" s="34">
        <v>5</v>
      </c>
      <c r="X25" s="34">
        <v>9</v>
      </c>
      <c r="Y25" s="28">
        <v>1.8</v>
      </c>
    </row>
    <row r="26" spans="1:25">
      <c r="A26" s="33" t="s">
        <v>89</v>
      </c>
      <c r="B26" s="33" t="s">
        <v>90</v>
      </c>
      <c r="C26" s="33" t="s">
        <v>86</v>
      </c>
      <c r="D26" s="33" t="s">
        <v>46</v>
      </c>
      <c r="E26" s="33" t="s">
        <v>43</v>
      </c>
      <c r="F26" s="33" t="s">
        <v>19</v>
      </c>
      <c r="G26" s="33" t="s">
        <v>18</v>
      </c>
      <c r="H26" s="34">
        <v>2</v>
      </c>
      <c r="I26" s="34">
        <v>1</v>
      </c>
      <c r="J26" s="28">
        <v>0.5</v>
      </c>
      <c r="K26" s="24">
        <v>4</v>
      </c>
      <c r="L26" s="34">
        <v>7</v>
      </c>
      <c r="M26" s="28">
        <v>1.75</v>
      </c>
      <c r="N26" s="34">
        <v>4</v>
      </c>
      <c r="O26" s="34">
        <v>3</v>
      </c>
      <c r="P26" s="28">
        <v>0.75</v>
      </c>
      <c r="Q26" s="34">
        <v>18</v>
      </c>
      <c r="R26" s="34">
        <v>3</v>
      </c>
      <c r="S26" s="28">
        <v>0.16666666666666666</v>
      </c>
      <c r="T26" s="34">
        <v>11</v>
      </c>
      <c r="U26" s="34">
        <v>5</v>
      </c>
      <c r="V26" s="28">
        <v>0.45454545454545453</v>
      </c>
      <c r="W26" s="34">
        <v>5</v>
      </c>
      <c r="X26" s="34">
        <v>2</v>
      </c>
      <c r="Y26" s="28">
        <v>0.4</v>
      </c>
    </row>
    <row r="27" spans="1:25">
      <c r="A27" s="33" t="s">
        <v>91</v>
      </c>
      <c r="B27" s="33" t="s">
        <v>92</v>
      </c>
      <c r="C27" s="33" t="s">
        <v>86</v>
      </c>
      <c r="D27" s="33" t="s">
        <v>46</v>
      </c>
      <c r="E27" s="33" t="s">
        <v>43</v>
      </c>
      <c r="F27" s="33" t="s">
        <v>19</v>
      </c>
      <c r="G27" s="33" t="s">
        <v>18</v>
      </c>
      <c r="H27" s="34">
        <v>2</v>
      </c>
      <c r="I27" s="34">
        <v>0</v>
      </c>
      <c r="J27" s="28">
        <v>0</v>
      </c>
      <c r="K27" s="24">
        <v>4</v>
      </c>
      <c r="L27" s="34">
        <v>11</v>
      </c>
      <c r="M27" s="28">
        <v>2.75</v>
      </c>
      <c r="N27" s="34">
        <v>8</v>
      </c>
      <c r="O27" s="34">
        <v>5</v>
      </c>
      <c r="P27" s="28">
        <v>0.625</v>
      </c>
      <c r="Q27" s="34">
        <v>15</v>
      </c>
      <c r="R27" s="34">
        <v>6</v>
      </c>
      <c r="S27" s="28">
        <v>0.4</v>
      </c>
      <c r="T27" s="34">
        <v>7</v>
      </c>
      <c r="U27" s="34">
        <v>3</v>
      </c>
      <c r="V27" s="28">
        <v>0.42857142857142855</v>
      </c>
      <c r="W27" s="34">
        <v>2</v>
      </c>
      <c r="X27" s="34">
        <v>1</v>
      </c>
      <c r="Y27" s="28">
        <v>0.5</v>
      </c>
    </row>
    <row r="28" spans="1:25">
      <c r="A28" s="33" t="s">
        <v>93</v>
      </c>
      <c r="B28" s="33" t="s">
        <v>94</v>
      </c>
      <c r="C28" s="33" t="s">
        <v>86</v>
      </c>
      <c r="D28" s="33" t="s">
        <v>46</v>
      </c>
      <c r="E28" s="33" t="s">
        <v>43</v>
      </c>
      <c r="F28" s="33" t="s">
        <v>19</v>
      </c>
      <c r="G28" s="33" t="s">
        <v>18</v>
      </c>
      <c r="H28" s="34">
        <v>5</v>
      </c>
      <c r="I28" s="34">
        <v>0</v>
      </c>
      <c r="J28" s="28">
        <v>0</v>
      </c>
      <c r="K28" s="24">
        <v>7</v>
      </c>
      <c r="L28" s="34">
        <v>4</v>
      </c>
      <c r="M28" s="28">
        <v>0.5714285714285714</v>
      </c>
      <c r="N28" s="34">
        <v>3</v>
      </c>
      <c r="O28" s="34">
        <v>0</v>
      </c>
      <c r="P28" s="28">
        <v>0</v>
      </c>
      <c r="Q28" s="34">
        <v>16</v>
      </c>
      <c r="R28" s="34">
        <v>7</v>
      </c>
      <c r="S28" s="28">
        <v>0.4375</v>
      </c>
      <c r="T28" s="34">
        <v>11</v>
      </c>
      <c r="U28" s="34">
        <v>7</v>
      </c>
      <c r="V28" s="28">
        <v>0.63636363636363635</v>
      </c>
      <c r="W28" s="34">
        <v>10</v>
      </c>
      <c r="X28" s="34">
        <v>0</v>
      </c>
      <c r="Y28" s="28">
        <v>0</v>
      </c>
    </row>
    <row r="29" spans="1:25" hidden="1">
      <c r="A29" s="33" t="s">
        <v>95</v>
      </c>
      <c r="B29" s="33" t="s">
        <v>96</v>
      </c>
      <c r="C29" s="33" t="s">
        <v>97</v>
      </c>
      <c r="D29" s="33" t="s">
        <v>98</v>
      </c>
      <c r="E29" s="33" t="s">
        <v>43</v>
      </c>
      <c r="F29" s="33" t="s">
        <v>19</v>
      </c>
      <c r="G29" s="33" t="s">
        <v>20</v>
      </c>
      <c r="H29" s="34">
        <v>2</v>
      </c>
      <c r="I29" s="34">
        <v>0</v>
      </c>
      <c r="J29" s="28">
        <v>0</v>
      </c>
      <c r="K29" s="24">
        <v>2</v>
      </c>
      <c r="L29" s="34">
        <v>1</v>
      </c>
      <c r="M29" s="28">
        <v>0.5</v>
      </c>
      <c r="N29" s="34">
        <v>2</v>
      </c>
      <c r="O29" s="34">
        <v>1</v>
      </c>
      <c r="P29" s="28">
        <v>0.5</v>
      </c>
      <c r="Q29" s="34">
        <v>2</v>
      </c>
      <c r="R29" s="34">
        <v>0</v>
      </c>
      <c r="S29" s="28">
        <v>0</v>
      </c>
      <c r="T29" s="34">
        <v>2</v>
      </c>
      <c r="U29" s="34">
        <v>0</v>
      </c>
      <c r="V29" s="28">
        <v>0</v>
      </c>
      <c r="W29" s="34">
        <v>2</v>
      </c>
      <c r="X29" s="34">
        <v>0</v>
      </c>
      <c r="Y29" s="28">
        <v>0</v>
      </c>
    </row>
    <row r="30" spans="1:25" hidden="1">
      <c r="A30" s="33" t="s">
        <v>99</v>
      </c>
      <c r="B30" s="33" t="s">
        <v>100</v>
      </c>
      <c r="C30" s="33" t="s">
        <v>101</v>
      </c>
      <c r="D30" s="33" t="s">
        <v>98</v>
      </c>
      <c r="E30" s="33" t="s">
        <v>43</v>
      </c>
      <c r="F30" s="33" t="s">
        <v>19</v>
      </c>
      <c r="G30" s="33" t="s">
        <v>20</v>
      </c>
      <c r="H30" s="34">
        <v>2</v>
      </c>
      <c r="I30" s="34">
        <v>0</v>
      </c>
      <c r="J30" s="28">
        <v>0</v>
      </c>
      <c r="K30" s="24">
        <v>5</v>
      </c>
      <c r="L30" s="34">
        <v>2</v>
      </c>
      <c r="M30" s="28">
        <v>0.4</v>
      </c>
      <c r="N30" s="34">
        <v>2</v>
      </c>
      <c r="O30" s="34">
        <v>0</v>
      </c>
      <c r="P30" s="28">
        <v>0</v>
      </c>
      <c r="Q30" s="34">
        <v>5</v>
      </c>
      <c r="R30" s="34">
        <v>3</v>
      </c>
      <c r="S30" s="28">
        <v>0.6</v>
      </c>
      <c r="T30" s="34">
        <v>3</v>
      </c>
      <c r="U30" s="34">
        <v>2</v>
      </c>
      <c r="V30" s="28">
        <v>0.66666666666666663</v>
      </c>
      <c r="W30" s="34">
        <v>2</v>
      </c>
      <c r="X30" s="34">
        <v>0</v>
      </c>
      <c r="Y30" s="28">
        <v>0</v>
      </c>
    </row>
    <row r="31" spans="1:25" hidden="1">
      <c r="A31" s="33" t="s">
        <v>102</v>
      </c>
      <c r="B31" s="33" t="s">
        <v>103</v>
      </c>
      <c r="C31" s="33" t="s">
        <v>101</v>
      </c>
      <c r="D31" s="33" t="s">
        <v>98</v>
      </c>
      <c r="E31" s="33" t="s">
        <v>43</v>
      </c>
      <c r="F31" s="33" t="s">
        <v>19</v>
      </c>
      <c r="G31" s="33" t="s">
        <v>20</v>
      </c>
      <c r="H31" s="34">
        <v>2</v>
      </c>
      <c r="I31" s="34">
        <v>0</v>
      </c>
      <c r="J31" s="28">
        <v>0</v>
      </c>
      <c r="K31" s="24">
        <v>2</v>
      </c>
      <c r="L31" s="34">
        <v>1</v>
      </c>
      <c r="M31" s="28">
        <v>0.5</v>
      </c>
      <c r="N31" s="34">
        <v>2</v>
      </c>
      <c r="O31" s="34">
        <v>0</v>
      </c>
      <c r="P31" s="28">
        <v>0</v>
      </c>
      <c r="Q31" s="34">
        <v>3</v>
      </c>
      <c r="R31" s="34">
        <v>1</v>
      </c>
      <c r="S31" s="28">
        <v>0.33333333333333331</v>
      </c>
      <c r="T31" s="34">
        <v>2</v>
      </c>
      <c r="U31" s="34">
        <v>0</v>
      </c>
      <c r="V31" s="28">
        <v>0</v>
      </c>
      <c r="W31" s="34">
        <v>2</v>
      </c>
      <c r="X31" s="34">
        <v>0</v>
      </c>
      <c r="Y31" s="28">
        <v>0</v>
      </c>
    </row>
    <row r="32" spans="1:25" hidden="1">
      <c r="A32" s="33" t="s">
        <v>104</v>
      </c>
      <c r="B32" s="33" t="s">
        <v>105</v>
      </c>
      <c r="C32" s="33" t="s">
        <v>101</v>
      </c>
      <c r="D32" s="33" t="s">
        <v>98</v>
      </c>
      <c r="E32" s="33" t="s">
        <v>43</v>
      </c>
      <c r="F32" s="33" t="s">
        <v>19</v>
      </c>
      <c r="G32" s="33" t="s">
        <v>20</v>
      </c>
      <c r="H32" s="34">
        <v>2</v>
      </c>
      <c r="I32" s="34">
        <v>0</v>
      </c>
      <c r="J32" s="28">
        <v>0</v>
      </c>
      <c r="K32" s="24">
        <v>18</v>
      </c>
      <c r="L32" s="34">
        <v>0</v>
      </c>
      <c r="M32" s="28">
        <v>0</v>
      </c>
      <c r="N32" s="34">
        <v>2</v>
      </c>
      <c r="O32" s="34">
        <v>0</v>
      </c>
      <c r="P32" s="28">
        <v>0</v>
      </c>
      <c r="Q32" s="34">
        <v>6</v>
      </c>
      <c r="R32" s="34">
        <v>0</v>
      </c>
      <c r="S32" s="28">
        <v>0</v>
      </c>
      <c r="T32" s="34">
        <v>3</v>
      </c>
      <c r="U32" s="34">
        <v>0</v>
      </c>
      <c r="V32" s="28">
        <v>0</v>
      </c>
      <c r="W32" s="34">
        <v>2</v>
      </c>
      <c r="X32" s="34">
        <v>0</v>
      </c>
      <c r="Y32" s="28">
        <v>0</v>
      </c>
    </row>
    <row r="33" spans="1:25" hidden="1">
      <c r="A33" s="33" t="s">
        <v>106</v>
      </c>
      <c r="B33" s="33" t="s">
        <v>107</v>
      </c>
      <c r="C33" s="33" t="s">
        <v>101</v>
      </c>
      <c r="D33" s="33" t="s">
        <v>98</v>
      </c>
      <c r="E33" s="33" t="s">
        <v>43</v>
      </c>
      <c r="F33" s="33" t="s">
        <v>19</v>
      </c>
      <c r="G33" s="33" t="s">
        <v>18</v>
      </c>
      <c r="H33" s="34">
        <v>3</v>
      </c>
      <c r="I33" s="34">
        <v>0</v>
      </c>
      <c r="J33" s="28">
        <v>0</v>
      </c>
      <c r="K33" s="24">
        <v>3</v>
      </c>
      <c r="L33" s="34">
        <v>3</v>
      </c>
      <c r="M33" s="28">
        <v>1</v>
      </c>
      <c r="N33" s="34">
        <v>4</v>
      </c>
      <c r="O33" s="34">
        <v>2</v>
      </c>
      <c r="P33" s="28">
        <v>0.5</v>
      </c>
      <c r="Q33" s="34">
        <v>18</v>
      </c>
      <c r="R33" s="34">
        <v>2</v>
      </c>
      <c r="S33" s="28">
        <v>0.1111111111111111</v>
      </c>
      <c r="T33" s="34">
        <v>3</v>
      </c>
      <c r="U33" s="34">
        <v>1</v>
      </c>
      <c r="V33" s="28">
        <v>0.33333333333333331</v>
      </c>
      <c r="W33" s="34">
        <v>5</v>
      </c>
      <c r="X33" s="34">
        <v>2</v>
      </c>
      <c r="Y33" s="28">
        <v>0.4</v>
      </c>
    </row>
    <row r="34" spans="1:25" hidden="1">
      <c r="A34" s="33" t="s">
        <v>108</v>
      </c>
      <c r="B34" s="33" t="s">
        <v>109</v>
      </c>
      <c r="C34" s="33" t="s">
        <v>101</v>
      </c>
      <c r="D34" s="33" t="s">
        <v>98</v>
      </c>
      <c r="E34" s="33" t="s">
        <v>43</v>
      </c>
      <c r="F34" s="33" t="s">
        <v>19</v>
      </c>
      <c r="G34" s="33" t="s">
        <v>18</v>
      </c>
      <c r="H34" s="34">
        <v>5</v>
      </c>
      <c r="I34" s="34">
        <v>0</v>
      </c>
      <c r="J34" s="28">
        <v>0</v>
      </c>
      <c r="K34" s="24">
        <v>3</v>
      </c>
      <c r="L34" s="34">
        <v>4</v>
      </c>
      <c r="M34" s="28">
        <v>1.3333333333333333</v>
      </c>
      <c r="N34" s="34">
        <v>3</v>
      </c>
      <c r="O34" s="34">
        <v>2</v>
      </c>
      <c r="P34" s="28">
        <v>0.66666666666666663</v>
      </c>
      <c r="Q34" s="34">
        <v>9</v>
      </c>
      <c r="R34" s="34">
        <v>2</v>
      </c>
      <c r="S34" s="28">
        <v>0.22222222222222221</v>
      </c>
      <c r="T34" s="34">
        <v>6</v>
      </c>
      <c r="U34" s="34">
        <v>2</v>
      </c>
      <c r="V34" s="28">
        <v>0.33333333333333331</v>
      </c>
      <c r="W34" s="34">
        <v>7</v>
      </c>
      <c r="X34" s="34">
        <v>5</v>
      </c>
      <c r="Y34" s="28">
        <v>0.7142857142857143</v>
      </c>
    </row>
    <row r="35" spans="1:25" hidden="1">
      <c r="A35" s="33" t="s">
        <v>110</v>
      </c>
      <c r="B35" s="33" t="s">
        <v>26</v>
      </c>
      <c r="C35" s="33" t="s">
        <v>101</v>
      </c>
      <c r="D35" s="33" t="s">
        <v>98</v>
      </c>
      <c r="E35" s="33" t="s">
        <v>43</v>
      </c>
      <c r="F35" s="33" t="s">
        <v>19</v>
      </c>
      <c r="G35" s="33" t="s">
        <v>18</v>
      </c>
      <c r="H35" s="34">
        <v>10</v>
      </c>
      <c r="I35" s="34">
        <v>1</v>
      </c>
      <c r="J35" s="28">
        <v>0.1</v>
      </c>
      <c r="K35" s="24">
        <v>9</v>
      </c>
      <c r="L35" s="34">
        <v>12</v>
      </c>
      <c r="M35" s="28">
        <v>1.3333333333333333</v>
      </c>
      <c r="N35" s="34">
        <v>18</v>
      </c>
      <c r="O35" s="34">
        <v>4</v>
      </c>
      <c r="P35" s="28">
        <v>0.22222222222222221</v>
      </c>
      <c r="Q35" s="34">
        <v>38</v>
      </c>
      <c r="R35" s="34">
        <v>4</v>
      </c>
      <c r="S35" s="28">
        <v>0.10526315789473684</v>
      </c>
      <c r="T35" s="34">
        <v>16</v>
      </c>
      <c r="U35" s="34">
        <v>8</v>
      </c>
      <c r="V35" s="28">
        <v>0.5</v>
      </c>
      <c r="W35" s="34">
        <v>19</v>
      </c>
      <c r="X35" s="34">
        <v>4</v>
      </c>
      <c r="Y35" s="28">
        <v>0.21052631578947367</v>
      </c>
    </row>
    <row r="36" spans="1:25" hidden="1">
      <c r="A36" s="33" t="s">
        <v>111</v>
      </c>
      <c r="B36" s="33" t="s">
        <v>112</v>
      </c>
      <c r="C36" s="33" t="s">
        <v>113</v>
      </c>
      <c r="D36" s="33" t="s">
        <v>46</v>
      </c>
      <c r="E36" s="33" t="s">
        <v>43</v>
      </c>
      <c r="F36" s="33" t="s">
        <v>19</v>
      </c>
      <c r="G36" s="33" t="s">
        <v>20</v>
      </c>
      <c r="H36" s="34">
        <v>2</v>
      </c>
      <c r="I36" s="34">
        <v>0</v>
      </c>
      <c r="J36" s="28">
        <v>0</v>
      </c>
      <c r="K36" s="24">
        <v>2</v>
      </c>
      <c r="L36" s="34">
        <v>0</v>
      </c>
      <c r="M36" s="28">
        <v>0</v>
      </c>
      <c r="N36" s="34">
        <v>2</v>
      </c>
      <c r="O36" s="34">
        <v>0</v>
      </c>
      <c r="P36" s="28">
        <v>0</v>
      </c>
      <c r="Q36" s="34">
        <v>4</v>
      </c>
      <c r="R36" s="34">
        <v>0</v>
      </c>
      <c r="S36" s="28">
        <v>0</v>
      </c>
      <c r="T36" s="34">
        <v>2</v>
      </c>
      <c r="U36" s="34">
        <v>0</v>
      </c>
      <c r="V36" s="28">
        <v>0</v>
      </c>
      <c r="W36" s="34">
        <v>2</v>
      </c>
      <c r="X36" s="34">
        <v>0</v>
      </c>
      <c r="Y36" s="28">
        <v>0</v>
      </c>
    </row>
    <row r="37" spans="1:25" hidden="1">
      <c r="A37" s="33" t="s">
        <v>114</v>
      </c>
      <c r="B37" s="33" t="s">
        <v>115</v>
      </c>
      <c r="C37" s="33" t="s">
        <v>113</v>
      </c>
      <c r="D37" s="33" t="s">
        <v>46</v>
      </c>
      <c r="E37" s="33" t="s">
        <v>43</v>
      </c>
      <c r="F37" s="33" t="s">
        <v>19</v>
      </c>
      <c r="G37" s="33" t="s">
        <v>18</v>
      </c>
      <c r="H37" s="34">
        <v>2</v>
      </c>
      <c r="I37" s="34">
        <v>0</v>
      </c>
      <c r="J37" s="28">
        <v>0</v>
      </c>
      <c r="K37" s="24">
        <v>2</v>
      </c>
      <c r="L37" s="34">
        <v>0</v>
      </c>
      <c r="M37" s="28">
        <v>0</v>
      </c>
      <c r="N37" s="34">
        <v>2</v>
      </c>
      <c r="O37" s="34">
        <v>0</v>
      </c>
      <c r="P37" s="28">
        <v>0</v>
      </c>
      <c r="Q37" s="34">
        <v>2</v>
      </c>
      <c r="R37" s="34">
        <v>0</v>
      </c>
      <c r="S37" s="28">
        <v>0</v>
      </c>
      <c r="T37" s="34">
        <v>2</v>
      </c>
      <c r="U37" s="34">
        <v>0</v>
      </c>
      <c r="V37" s="28">
        <v>0</v>
      </c>
      <c r="W37" s="34">
        <v>2</v>
      </c>
      <c r="X37" s="34">
        <v>0</v>
      </c>
      <c r="Y37" s="28">
        <v>0</v>
      </c>
    </row>
    <row r="38" spans="1:25" hidden="1">
      <c r="A38" s="33" t="s">
        <v>116</v>
      </c>
      <c r="B38" s="33" t="s">
        <v>22</v>
      </c>
      <c r="C38" s="33" t="s">
        <v>113</v>
      </c>
      <c r="D38" s="33" t="s">
        <v>46</v>
      </c>
      <c r="E38" s="33" t="s">
        <v>43</v>
      </c>
      <c r="F38" s="33" t="s">
        <v>19</v>
      </c>
      <c r="G38" s="33" t="s">
        <v>18</v>
      </c>
      <c r="H38" s="34">
        <v>2</v>
      </c>
      <c r="I38" s="34">
        <v>0</v>
      </c>
      <c r="J38" s="28">
        <v>0</v>
      </c>
      <c r="K38" s="24">
        <v>3</v>
      </c>
      <c r="L38" s="34">
        <v>2</v>
      </c>
      <c r="M38" s="28">
        <v>0.66666666666666663</v>
      </c>
      <c r="N38" s="34">
        <v>2</v>
      </c>
      <c r="O38" s="34">
        <v>1</v>
      </c>
      <c r="P38" s="28">
        <v>0.5</v>
      </c>
      <c r="Q38" s="34">
        <v>5</v>
      </c>
      <c r="R38" s="34">
        <v>2</v>
      </c>
      <c r="S38" s="28">
        <v>0.4</v>
      </c>
      <c r="T38" s="34">
        <v>2</v>
      </c>
      <c r="U38" s="34">
        <v>0</v>
      </c>
      <c r="V38" s="28">
        <v>0</v>
      </c>
      <c r="W38" s="34">
        <v>2</v>
      </c>
      <c r="X38" s="34">
        <v>1</v>
      </c>
      <c r="Y38" s="28">
        <v>0.5</v>
      </c>
    </row>
    <row r="39" spans="1:25" hidden="1">
      <c r="A39" s="33" t="s">
        <v>117</v>
      </c>
      <c r="B39" s="33" t="s">
        <v>118</v>
      </c>
      <c r="C39" s="33" t="s">
        <v>45</v>
      </c>
      <c r="D39" s="33" t="s">
        <v>46</v>
      </c>
      <c r="E39" s="33" t="s">
        <v>43</v>
      </c>
      <c r="F39" s="33" t="s">
        <v>19</v>
      </c>
      <c r="G39" s="33" t="s">
        <v>20</v>
      </c>
      <c r="H39" s="34">
        <v>2</v>
      </c>
      <c r="I39" s="34">
        <v>0</v>
      </c>
      <c r="J39" s="28">
        <v>0</v>
      </c>
      <c r="K39" s="24">
        <v>2</v>
      </c>
      <c r="L39" s="34">
        <v>0</v>
      </c>
      <c r="M39" s="28">
        <v>0</v>
      </c>
      <c r="N39" s="34">
        <v>2</v>
      </c>
      <c r="O39" s="34">
        <v>0</v>
      </c>
      <c r="P39" s="28">
        <v>0</v>
      </c>
      <c r="Q39" s="34">
        <v>2</v>
      </c>
      <c r="R39" s="34">
        <v>0</v>
      </c>
      <c r="S39" s="28">
        <v>0</v>
      </c>
      <c r="T39" s="34">
        <v>2</v>
      </c>
      <c r="U39" s="34">
        <v>0</v>
      </c>
      <c r="V39" s="28">
        <v>0</v>
      </c>
      <c r="W39" s="34">
        <v>2</v>
      </c>
      <c r="X39" s="34">
        <v>0</v>
      </c>
      <c r="Y39" s="28">
        <v>0</v>
      </c>
    </row>
    <row r="40" spans="1:25" hidden="1">
      <c r="A40" s="33" t="s">
        <v>119</v>
      </c>
      <c r="B40" s="33" t="s">
        <v>120</v>
      </c>
      <c r="C40" s="33" t="s">
        <v>45</v>
      </c>
      <c r="D40" s="33" t="s">
        <v>46</v>
      </c>
      <c r="E40" s="33" t="s">
        <v>43</v>
      </c>
      <c r="F40" s="33" t="s">
        <v>19</v>
      </c>
      <c r="G40" s="16" t="s">
        <v>20</v>
      </c>
      <c r="H40" s="34">
        <v>2</v>
      </c>
      <c r="I40" s="34">
        <v>0</v>
      </c>
      <c r="J40" s="28">
        <v>0</v>
      </c>
      <c r="K40" s="24">
        <v>2</v>
      </c>
      <c r="L40" s="34">
        <v>0</v>
      </c>
      <c r="M40" s="28">
        <v>0</v>
      </c>
      <c r="N40" s="34">
        <v>2</v>
      </c>
      <c r="O40" s="34">
        <v>0</v>
      </c>
      <c r="P40" s="28">
        <v>0</v>
      </c>
      <c r="Q40" s="34">
        <v>2</v>
      </c>
      <c r="R40" s="34">
        <v>0</v>
      </c>
      <c r="S40" s="28">
        <v>0</v>
      </c>
      <c r="T40" s="34">
        <v>2</v>
      </c>
      <c r="U40" s="34">
        <v>1</v>
      </c>
      <c r="V40" s="28">
        <v>0.5</v>
      </c>
      <c r="W40" s="34">
        <v>2</v>
      </c>
      <c r="X40" s="34">
        <v>0</v>
      </c>
      <c r="Y40" s="28">
        <v>0</v>
      </c>
    </row>
    <row r="41" spans="1:25" hidden="1">
      <c r="A41" s="33" t="s">
        <v>121</v>
      </c>
      <c r="B41" s="33" t="s">
        <v>122</v>
      </c>
      <c r="C41" s="33" t="s">
        <v>45</v>
      </c>
      <c r="D41" s="33" t="s">
        <v>46</v>
      </c>
      <c r="E41" s="33" t="s">
        <v>43</v>
      </c>
      <c r="F41" s="33" t="s">
        <v>19</v>
      </c>
      <c r="G41" s="33" t="s">
        <v>20</v>
      </c>
      <c r="H41" s="34">
        <v>2</v>
      </c>
      <c r="I41" s="34">
        <v>0</v>
      </c>
      <c r="J41" s="28">
        <v>0</v>
      </c>
      <c r="K41" s="24">
        <v>2</v>
      </c>
      <c r="L41" s="34">
        <v>0</v>
      </c>
      <c r="M41" s="28">
        <v>0</v>
      </c>
      <c r="N41" s="34">
        <v>2</v>
      </c>
      <c r="O41" s="34">
        <v>0</v>
      </c>
      <c r="P41" s="28">
        <v>0</v>
      </c>
      <c r="Q41" s="34">
        <v>2</v>
      </c>
      <c r="R41" s="34">
        <v>0</v>
      </c>
      <c r="S41" s="28">
        <v>0</v>
      </c>
      <c r="T41" s="34">
        <v>2</v>
      </c>
      <c r="U41" s="34">
        <v>0</v>
      </c>
      <c r="V41" s="28">
        <v>0</v>
      </c>
      <c r="W41" s="34">
        <v>2</v>
      </c>
      <c r="X41" s="34">
        <v>0</v>
      </c>
      <c r="Y41" s="28">
        <v>0</v>
      </c>
    </row>
    <row r="42" spans="1:25" hidden="1">
      <c r="A42" s="33" t="s">
        <v>123</v>
      </c>
      <c r="B42" s="33" t="s">
        <v>124</v>
      </c>
      <c r="C42" s="33" t="s">
        <v>45</v>
      </c>
      <c r="D42" s="33" t="s">
        <v>46</v>
      </c>
      <c r="E42" s="33" t="s">
        <v>43</v>
      </c>
      <c r="F42" s="33" t="s">
        <v>19</v>
      </c>
      <c r="G42" s="33" t="s">
        <v>20</v>
      </c>
      <c r="H42" s="34">
        <v>2</v>
      </c>
      <c r="I42" s="34">
        <v>0</v>
      </c>
      <c r="J42" s="28">
        <v>0</v>
      </c>
      <c r="K42" s="24">
        <v>2</v>
      </c>
      <c r="L42" s="34">
        <v>1</v>
      </c>
      <c r="M42" s="28">
        <v>0.5</v>
      </c>
      <c r="N42" s="34">
        <v>2</v>
      </c>
      <c r="O42" s="34">
        <v>0</v>
      </c>
      <c r="P42" s="28">
        <v>0</v>
      </c>
      <c r="Q42" s="34">
        <v>2</v>
      </c>
      <c r="R42" s="34">
        <v>1</v>
      </c>
      <c r="S42" s="28">
        <v>0.5</v>
      </c>
      <c r="T42" s="34">
        <v>2</v>
      </c>
      <c r="U42" s="34">
        <v>1</v>
      </c>
      <c r="V42" s="28">
        <v>0.5</v>
      </c>
      <c r="W42" s="34">
        <v>2</v>
      </c>
      <c r="X42" s="34">
        <v>0</v>
      </c>
      <c r="Y42" s="28">
        <v>0</v>
      </c>
    </row>
    <row r="43" spans="1:25" hidden="1">
      <c r="A43" s="33" t="s">
        <v>125</v>
      </c>
      <c r="B43" s="33" t="s">
        <v>21</v>
      </c>
      <c r="C43" s="33" t="s">
        <v>45</v>
      </c>
      <c r="D43" s="33" t="s">
        <v>46</v>
      </c>
      <c r="E43" s="33" t="s">
        <v>43</v>
      </c>
      <c r="F43" s="33" t="s">
        <v>19</v>
      </c>
      <c r="G43" s="33" t="s">
        <v>20</v>
      </c>
      <c r="H43" s="34">
        <v>2</v>
      </c>
      <c r="I43" s="34">
        <v>0</v>
      </c>
      <c r="J43" s="28">
        <v>0</v>
      </c>
      <c r="K43" s="24">
        <v>2</v>
      </c>
      <c r="L43" s="34">
        <v>8</v>
      </c>
      <c r="M43" s="28">
        <v>4</v>
      </c>
      <c r="N43" s="34">
        <v>2</v>
      </c>
      <c r="O43" s="34">
        <v>0</v>
      </c>
      <c r="P43" s="28">
        <v>0</v>
      </c>
      <c r="Q43" s="34">
        <v>3</v>
      </c>
      <c r="R43" s="34">
        <v>2</v>
      </c>
      <c r="S43" s="28">
        <v>0.66666666666666663</v>
      </c>
      <c r="T43" s="34">
        <v>2</v>
      </c>
      <c r="U43" s="34">
        <v>3</v>
      </c>
      <c r="V43" s="28">
        <v>1.5</v>
      </c>
      <c r="W43" s="34">
        <v>2</v>
      </c>
      <c r="X43" s="34">
        <v>0</v>
      </c>
      <c r="Y43" s="28">
        <v>0</v>
      </c>
    </row>
    <row r="44" spans="1:25" hidden="1">
      <c r="A44" s="33" t="s">
        <v>126</v>
      </c>
      <c r="B44" s="33" t="s">
        <v>45</v>
      </c>
      <c r="C44" s="33" t="s">
        <v>45</v>
      </c>
      <c r="D44" s="33" t="s">
        <v>46</v>
      </c>
      <c r="E44" s="33" t="s">
        <v>43</v>
      </c>
      <c r="F44" s="33" t="s">
        <v>19</v>
      </c>
      <c r="G44" s="33" t="s">
        <v>18</v>
      </c>
      <c r="H44" s="34">
        <v>2</v>
      </c>
      <c r="I44" s="34">
        <v>0</v>
      </c>
      <c r="J44" s="28">
        <v>0</v>
      </c>
      <c r="K44" s="24">
        <v>7</v>
      </c>
      <c r="L44" s="34">
        <v>3</v>
      </c>
      <c r="M44" s="28">
        <v>0.42857142857142855</v>
      </c>
      <c r="N44" s="34">
        <v>2</v>
      </c>
      <c r="O44" s="34">
        <v>0</v>
      </c>
      <c r="P44" s="28">
        <v>0</v>
      </c>
      <c r="Q44" s="34">
        <v>7</v>
      </c>
      <c r="R44" s="34">
        <v>1</v>
      </c>
      <c r="S44" s="28">
        <v>0.14285714285714285</v>
      </c>
      <c r="T44" s="34">
        <v>3</v>
      </c>
      <c r="U44" s="34">
        <v>4</v>
      </c>
      <c r="V44" s="28">
        <v>1.3333333333333333</v>
      </c>
      <c r="W44" s="34">
        <v>5</v>
      </c>
      <c r="X44" s="34">
        <v>0</v>
      </c>
      <c r="Y44" s="28">
        <v>0</v>
      </c>
    </row>
    <row r="45" spans="1:25" hidden="1">
      <c r="A45" s="33" t="s">
        <v>127</v>
      </c>
      <c r="B45" s="33" t="s">
        <v>128</v>
      </c>
      <c r="C45" s="33" t="s">
        <v>45</v>
      </c>
      <c r="D45" s="33" t="s">
        <v>46</v>
      </c>
      <c r="E45" s="33" t="s">
        <v>43</v>
      </c>
      <c r="F45" s="33" t="s">
        <v>19</v>
      </c>
      <c r="G45" s="16" t="s">
        <v>18</v>
      </c>
      <c r="H45" s="34">
        <v>4</v>
      </c>
      <c r="I45" s="34">
        <v>0</v>
      </c>
      <c r="J45" s="28">
        <v>0</v>
      </c>
      <c r="K45" s="24">
        <v>3</v>
      </c>
      <c r="L45" s="34">
        <v>6</v>
      </c>
      <c r="M45" s="28">
        <v>2</v>
      </c>
      <c r="N45" s="34">
        <v>2</v>
      </c>
      <c r="O45" s="34">
        <v>0</v>
      </c>
      <c r="P45" s="28">
        <v>0</v>
      </c>
      <c r="Q45" s="34">
        <v>10</v>
      </c>
      <c r="R45" s="34">
        <v>0</v>
      </c>
      <c r="S45" s="28">
        <v>0</v>
      </c>
      <c r="T45" s="34">
        <v>3</v>
      </c>
      <c r="U45" s="34">
        <v>1</v>
      </c>
      <c r="V45" s="28">
        <v>0.33333333333333331</v>
      </c>
      <c r="W45" s="34">
        <v>3</v>
      </c>
      <c r="X45" s="34">
        <v>2</v>
      </c>
      <c r="Y45" s="28">
        <v>0.66666666666666663</v>
      </c>
    </row>
    <row r="46" spans="1:25" hidden="1">
      <c r="A46" s="33" t="s">
        <v>129</v>
      </c>
      <c r="B46" s="33" t="s">
        <v>130</v>
      </c>
      <c r="C46" s="33" t="s">
        <v>45</v>
      </c>
      <c r="D46" s="33" t="s">
        <v>46</v>
      </c>
      <c r="E46" s="33" t="s">
        <v>43</v>
      </c>
      <c r="F46" s="33" t="s">
        <v>19</v>
      </c>
      <c r="G46" s="33" t="s">
        <v>18</v>
      </c>
      <c r="H46" s="34">
        <v>2</v>
      </c>
      <c r="I46" s="34">
        <v>0</v>
      </c>
      <c r="J46" s="28">
        <v>0</v>
      </c>
      <c r="K46" s="24">
        <v>2</v>
      </c>
      <c r="L46" s="34">
        <v>2</v>
      </c>
      <c r="M46" s="28">
        <v>1</v>
      </c>
      <c r="N46" s="34">
        <v>2</v>
      </c>
      <c r="O46" s="34">
        <v>1</v>
      </c>
      <c r="P46" s="28">
        <v>0.5</v>
      </c>
      <c r="Q46" s="34">
        <v>2</v>
      </c>
      <c r="R46" s="34">
        <v>4</v>
      </c>
      <c r="S46" s="28">
        <v>2</v>
      </c>
      <c r="T46" s="34">
        <v>2</v>
      </c>
      <c r="U46" s="34">
        <v>1</v>
      </c>
      <c r="V46" s="28">
        <v>0.5</v>
      </c>
      <c r="W46" s="34">
        <v>2</v>
      </c>
      <c r="X46" s="34">
        <v>0</v>
      </c>
      <c r="Y46" s="28">
        <v>0</v>
      </c>
    </row>
    <row r="47" spans="1:25" hidden="1">
      <c r="A47" s="33" t="s">
        <v>131</v>
      </c>
      <c r="B47" s="33" t="s">
        <v>28</v>
      </c>
      <c r="C47" s="33" t="s">
        <v>45</v>
      </c>
      <c r="D47" s="33" t="s">
        <v>46</v>
      </c>
      <c r="E47" s="33" t="s">
        <v>43</v>
      </c>
      <c r="F47" s="33" t="s">
        <v>19</v>
      </c>
      <c r="G47" s="33" t="s">
        <v>20</v>
      </c>
      <c r="H47" s="34">
        <v>2</v>
      </c>
      <c r="I47" s="34">
        <v>0</v>
      </c>
      <c r="J47" s="28">
        <v>0</v>
      </c>
      <c r="K47" s="24">
        <v>4</v>
      </c>
      <c r="L47" s="34">
        <v>2</v>
      </c>
      <c r="M47" s="28">
        <v>0.5</v>
      </c>
      <c r="N47" s="34">
        <v>3</v>
      </c>
      <c r="O47" s="34">
        <v>2</v>
      </c>
      <c r="P47" s="28">
        <v>0.66666666666666663</v>
      </c>
      <c r="Q47" s="34">
        <v>6</v>
      </c>
      <c r="R47" s="34">
        <v>2</v>
      </c>
      <c r="S47" s="28">
        <v>0.33333333333333331</v>
      </c>
      <c r="T47" s="34">
        <v>3</v>
      </c>
      <c r="U47" s="34">
        <v>2</v>
      </c>
      <c r="V47" s="28">
        <v>0.66666666666666663</v>
      </c>
      <c r="W47" s="34">
        <v>2</v>
      </c>
      <c r="X47" s="34">
        <v>0</v>
      </c>
      <c r="Y47" s="28">
        <v>0</v>
      </c>
    </row>
    <row r="48" spans="1:25" hidden="1">
      <c r="A48" s="33" t="s">
        <v>132</v>
      </c>
      <c r="B48" s="33" t="s">
        <v>38</v>
      </c>
      <c r="C48" s="33" t="s">
        <v>45</v>
      </c>
      <c r="D48" s="33" t="s">
        <v>46</v>
      </c>
      <c r="E48" s="33" t="s">
        <v>43</v>
      </c>
      <c r="F48" s="33" t="s">
        <v>19</v>
      </c>
      <c r="G48" s="33" t="s">
        <v>20</v>
      </c>
      <c r="H48" s="34">
        <v>2</v>
      </c>
      <c r="I48" s="34">
        <v>0</v>
      </c>
      <c r="J48" s="28">
        <v>0</v>
      </c>
      <c r="K48" s="24">
        <v>2</v>
      </c>
      <c r="L48" s="34">
        <v>0</v>
      </c>
      <c r="M48" s="28">
        <v>0</v>
      </c>
      <c r="N48" s="34">
        <v>2</v>
      </c>
      <c r="O48" s="34">
        <v>1</v>
      </c>
      <c r="P48" s="28">
        <v>0.5</v>
      </c>
      <c r="Q48" s="34">
        <v>4</v>
      </c>
      <c r="R48" s="34">
        <v>3</v>
      </c>
      <c r="S48" s="28">
        <v>0.75</v>
      </c>
      <c r="T48" s="34">
        <v>2</v>
      </c>
      <c r="U48" s="34">
        <v>0</v>
      </c>
      <c r="V48" s="28">
        <v>0</v>
      </c>
      <c r="W48" s="34">
        <v>2</v>
      </c>
      <c r="X48" s="34">
        <v>0</v>
      </c>
      <c r="Y48" s="28">
        <v>0</v>
      </c>
    </row>
    <row r="49" spans="1:25" hidden="1">
      <c r="A49" s="33" t="s">
        <v>133</v>
      </c>
      <c r="B49" s="33" t="s">
        <v>134</v>
      </c>
      <c r="C49" s="33" t="s">
        <v>135</v>
      </c>
      <c r="D49" s="33" t="s">
        <v>98</v>
      </c>
      <c r="E49" s="33" t="s">
        <v>43</v>
      </c>
      <c r="F49" s="33" t="s">
        <v>19</v>
      </c>
      <c r="G49" s="33" t="s">
        <v>20</v>
      </c>
      <c r="H49" s="34">
        <v>2</v>
      </c>
      <c r="I49" s="34">
        <v>0</v>
      </c>
      <c r="J49" s="28">
        <v>0</v>
      </c>
      <c r="K49" s="24">
        <v>3</v>
      </c>
      <c r="L49" s="34">
        <v>2</v>
      </c>
      <c r="M49" s="28">
        <v>0.66666666666666663</v>
      </c>
      <c r="N49" s="34">
        <v>4</v>
      </c>
      <c r="O49" s="34">
        <v>4</v>
      </c>
      <c r="P49" s="28">
        <v>1</v>
      </c>
      <c r="Q49" s="34">
        <v>15</v>
      </c>
      <c r="R49" s="34">
        <v>4</v>
      </c>
      <c r="S49" s="28">
        <v>0.26666666666666666</v>
      </c>
      <c r="T49" s="34">
        <v>5</v>
      </c>
      <c r="U49" s="34">
        <v>6</v>
      </c>
      <c r="V49" s="28">
        <v>1.2</v>
      </c>
      <c r="W49" s="34">
        <v>2</v>
      </c>
      <c r="X49" s="34">
        <v>7</v>
      </c>
      <c r="Y49" s="28">
        <v>3.5</v>
      </c>
    </row>
    <row r="50" spans="1:25" hidden="1">
      <c r="A50" s="33" t="s">
        <v>136</v>
      </c>
      <c r="B50" s="33" t="s">
        <v>137</v>
      </c>
      <c r="C50" s="33" t="s">
        <v>135</v>
      </c>
      <c r="D50" s="33" t="s">
        <v>98</v>
      </c>
      <c r="E50" s="33" t="s">
        <v>43</v>
      </c>
      <c r="F50" s="33" t="s">
        <v>19</v>
      </c>
      <c r="G50" s="33" t="s">
        <v>20</v>
      </c>
      <c r="H50" s="34">
        <v>2</v>
      </c>
      <c r="I50" s="34">
        <v>0</v>
      </c>
      <c r="J50" s="28">
        <v>0</v>
      </c>
      <c r="K50" s="24">
        <v>2</v>
      </c>
      <c r="L50" s="34">
        <v>2</v>
      </c>
      <c r="M50" s="28">
        <v>1</v>
      </c>
      <c r="N50" s="34">
        <v>2</v>
      </c>
      <c r="O50" s="34">
        <v>0</v>
      </c>
      <c r="P50" s="28">
        <v>0</v>
      </c>
      <c r="Q50" s="34">
        <v>5</v>
      </c>
      <c r="R50" s="34">
        <v>3</v>
      </c>
      <c r="S50" s="28">
        <v>0.6</v>
      </c>
      <c r="T50" s="34">
        <v>2</v>
      </c>
      <c r="U50" s="34">
        <v>1</v>
      </c>
      <c r="V50" s="28">
        <v>0.5</v>
      </c>
      <c r="W50" s="34">
        <v>5</v>
      </c>
      <c r="X50" s="34">
        <v>0</v>
      </c>
      <c r="Y50" s="28">
        <v>0</v>
      </c>
    </row>
    <row r="51" spans="1:25" hidden="1">
      <c r="A51" s="33" t="s">
        <v>138</v>
      </c>
      <c r="B51" s="33" t="s">
        <v>139</v>
      </c>
      <c r="C51" s="33" t="s">
        <v>135</v>
      </c>
      <c r="D51" s="33" t="s">
        <v>98</v>
      </c>
      <c r="E51" s="33" t="s">
        <v>43</v>
      </c>
      <c r="F51" s="33" t="s">
        <v>19</v>
      </c>
      <c r="G51" s="33" t="s">
        <v>20</v>
      </c>
      <c r="H51" s="34">
        <v>2</v>
      </c>
      <c r="I51" s="34">
        <v>0</v>
      </c>
      <c r="J51" s="28">
        <v>0</v>
      </c>
      <c r="K51" s="24">
        <v>2</v>
      </c>
      <c r="L51" s="34">
        <v>0</v>
      </c>
      <c r="M51" s="28">
        <v>0</v>
      </c>
      <c r="N51" s="34">
        <v>2</v>
      </c>
      <c r="O51" s="34">
        <v>0</v>
      </c>
      <c r="P51" s="28">
        <v>0</v>
      </c>
      <c r="Q51" s="34">
        <v>5</v>
      </c>
      <c r="R51" s="34">
        <v>0</v>
      </c>
      <c r="S51" s="28">
        <v>0</v>
      </c>
      <c r="T51" s="34">
        <v>3</v>
      </c>
      <c r="U51" s="34">
        <v>0</v>
      </c>
      <c r="V51" s="28">
        <v>0</v>
      </c>
      <c r="W51" s="34">
        <v>5</v>
      </c>
      <c r="X51" s="34">
        <v>0</v>
      </c>
      <c r="Y51" s="28">
        <v>0</v>
      </c>
    </row>
    <row r="52" spans="1:25" hidden="1">
      <c r="A52" s="33" t="s">
        <v>140</v>
      </c>
      <c r="B52" s="33" t="s">
        <v>141</v>
      </c>
      <c r="C52" s="33" t="s">
        <v>135</v>
      </c>
      <c r="D52" s="33" t="s">
        <v>98</v>
      </c>
      <c r="E52" s="33" t="s">
        <v>43</v>
      </c>
      <c r="F52" s="33" t="s">
        <v>19</v>
      </c>
      <c r="G52" s="33" t="s">
        <v>20</v>
      </c>
      <c r="H52" s="34">
        <v>2</v>
      </c>
      <c r="I52" s="34">
        <v>0</v>
      </c>
      <c r="J52" s="28">
        <v>0</v>
      </c>
      <c r="K52" s="24">
        <v>8</v>
      </c>
      <c r="L52" s="34">
        <v>1</v>
      </c>
      <c r="M52" s="28">
        <v>0.125</v>
      </c>
      <c r="N52" s="34">
        <v>2</v>
      </c>
      <c r="O52" s="34">
        <v>0</v>
      </c>
      <c r="P52" s="28">
        <v>0</v>
      </c>
      <c r="Q52" s="34">
        <v>6</v>
      </c>
      <c r="R52" s="34">
        <v>4</v>
      </c>
      <c r="S52" s="28">
        <v>0.66666666666666663</v>
      </c>
      <c r="T52" s="34">
        <v>2</v>
      </c>
      <c r="U52" s="34">
        <v>3</v>
      </c>
      <c r="V52" s="28">
        <v>1.5</v>
      </c>
      <c r="W52" s="34">
        <v>8</v>
      </c>
      <c r="X52" s="34">
        <v>3</v>
      </c>
      <c r="Y52" s="28">
        <v>0.375</v>
      </c>
    </row>
    <row r="53" spans="1:25" hidden="1">
      <c r="A53" s="33" t="s">
        <v>142</v>
      </c>
      <c r="B53" s="33" t="s">
        <v>143</v>
      </c>
      <c r="C53" s="33" t="s">
        <v>135</v>
      </c>
      <c r="D53" s="33" t="s">
        <v>98</v>
      </c>
      <c r="E53" s="33" t="s">
        <v>43</v>
      </c>
      <c r="F53" s="33" t="s">
        <v>19</v>
      </c>
      <c r="G53" s="16" t="s">
        <v>18</v>
      </c>
      <c r="H53" s="34">
        <v>2</v>
      </c>
      <c r="I53" s="34">
        <v>0</v>
      </c>
      <c r="J53" s="28">
        <v>0</v>
      </c>
      <c r="K53" s="24">
        <v>4</v>
      </c>
      <c r="L53" s="34">
        <v>2</v>
      </c>
      <c r="M53" s="28">
        <v>0.5</v>
      </c>
      <c r="N53" s="34">
        <v>2</v>
      </c>
      <c r="O53" s="34">
        <v>1</v>
      </c>
      <c r="P53" s="28">
        <v>0.5</v>
      </c>
      <c r="Q53" s="34">
        <v>5</v>
      </c>
      <c r="R53" s="34">
        <v>3</v>
      </c>
      <c r="S53" s="28">
        <v>0.6</v>
      </c>
      <c r="T53" s="34">
        <v>3</v>
      </c>
      <c r="U53" s="34">
        <v>1</v>
      </c>
      <c r="V53" s="28">
        <v>0.33333333333333331</v>
      </c>
      <c r="W53" s="34">
        <v>5</v>
      </c>
      <c r="X53" s="34">
        <v>0</v>
      </c>
      <c r="Y53" s="28">
        <v>0</v>
      </c>
    </row>
    <row r="54" spans="1:25" hidden="1">
      <c r="A54" s="33" t="s">
        <v>144</v>
      </c>
      <c r="B54" s="33" t="s">
        <v>145</v>
      </c>
      <c r="C54" s="33" t="s">
        <v>146</v>
      </c>
      <c r="D54" s="33" t="s">
        <v>98</v>
      </c>
      <c r="E54" s="33" t="s">
        <v>43</v>
      </c>
      <c r="F54" s="33" t="s">
        <v>19</v>
      </c>
      <c r="G54" s="16" t="s">
        <v>18</v>
      </c>
      <c r="H54" s="34">
        <v>2</v>
      </c>
      <c r="I54" s="34">
        <v>0</v>
      </c>
      <c r="J54" s="28">
        <v>0</v>
      </c>
      <c r="K54" s="24">
        <v>10</v>
      </c>
      <c r="L54" s="34">
        <v>0</v>
      </c>
      <c r="M54" s="28">
        <v>0</v>
      </c>
      <c r="N54" s="34">
        <v>2</v>
      </c>
      <c r="O54" s="34">
        <v>0</v>
      </c>
      <c r="P54" s="28">
        <v>0</v>
      </c>
      <c r="Q54" s="34">
        <v>6</v>
      </c>
      <c r="R54" s="34">
        <v>4</v>
      </c>
      <c r="S54" s="28">
        <v>0.66666666666666663</v>
      </c>
      <c r="T54" s="34">
        <v>6</v>
      </c>
      <c r="U54" s="34">
        <v>0</v>
      </c>
      <c r="V54" s="28">
        <v>0</v>
      </c>
      <c r="W54" s="34">
        <v>6</v>
      </c>
      <c r="X54" s="34">
        <v>0</v>
      </c>
      <c r="Y54" s="28">
        <v>0</v>
      </c>
    </row>
    <row r="55" spans="1:25" hidden="1">
      <c r="A55" s="33" t="s">
        <v>147</v>
      </c>
      <c r="B55" s="33" t="s">
        <v>148</v>
      </c>
      <c r="C55" s="33" t="s">
        <v>146</v>
      </c>
      <c r="D55" s="33" t="s">
        <v>98</v>
      </c>
      <c r="E55" s="33" t="s">
        <v>43</v>
      </c>
      <c r="F55" s="33" t="s">
        <v>19</v>
      </c>
      <c r="G55" s="33" t="s">
        <v>18</v>
      </c>
      <c r="H55" s="34">
        <v>2</v>
      </c>
      <c r="I55" s="34">
        <v>0</v>
      </c>
      <c r="J55" s="28">
        <v>0</v>
      </c>
      <c r="K55" s="24">
        <v>25</v>
      </c>
      <c r="L55" s="34">
        <v>0</v>
      </c>
      <c r="M55" s="28">
        <v>0</v>
      </c>
      <c r="N55" s="34">
        <v>5</v>
      </c>
      <c r="O55" s="34">
        <v>0</v>
      </c>
      <c r="P55" s="28">
        <v>0</v>
      </c>
      <c r="Q55" s="34">
        <v>15</v>
      </c>
      <c r="R55" s="34">
        <v>0</v>
      </c>
      <c r="S55" s="28">
        <v>0</v>
      </c>
      <c r="T55" s="34">
        <v>16</v>
      </c>
      <c r="U55" s="34">
        <v>0</v>
      </c>
      <c r="V55" s="28">
        <v>0</v>
      </c>
      <c r="W55" s="34">
        <v>5</v>
      </c>
      <c r="X55" s="34">
        <v>0</v>
      </c>
      <c r="Y55" s="28">
        <v>0</v>
      </c>
    </row>
    <row r="56" spans="1:25" hidden="1">
      <c r="A56" s="33" t="s">
        <v>149</v>
      </c>
      <c r="B56" s="33" t="s">
        <v>29</v>
      </c>
      <c r="C56" s="33" t="s">
        <v>146</v>
      </c>
      <c r="D56" s="33" t="s">
        <v>98</v>
      </c>
      <c r="E56" s="33" t="s">
        <v>43</v>
      </c>
      <c r="F56" s="33" t="s">
        <v>19</v>
      </c>
      <c r="G56" s="33" t="s">
        <v>18</v>
      </c>
      <c r="H56" s="34">
        <v>2</v>
      </c>
      <c r="I56" s="34">
        <v>1</v>
      </c>
      <c r="J56" s="28">
        <v>0.5</v>
      </c>
      <c r="K56" s="24">
        <v>5</v>
      </c>
      <c r="L56" s="34">
        <v>11</v>
      </c>
      <c r="M56" s="28">
        <v>2.2000000000000002</v>
      </c>
      <c r="N56" s="34">
        <v>11</v>
      </c>
      <c r="O56" s="34">
        <v>0</v>
      </c>
      <c r="P56" s="28">
        <v>0</v>
      </c>
      <c r="Q56" s="34">
        <v>26</v>
      </c>
      <c r="R56" s="34">
        <v>6</v>
      </c>
      <c r="S56" s="28">
        <v>0.23076923076923078</v>
      </c>
      <c r="T56" s="34">
        <v>9</v>
      </c>
      <c r="U56" s="34">
        <v>0</v>
      </c>
      <c r="V56" s="28">
        <v>0</v>
      </c>
      <c r="W56" s="34">
        <v>7</v>
      </c>
      <c r="X56" s="34">
        <v>10</v>
      </c>
      <c r="Y56" s="28">
        <v>1.4285714285714286</v>
      </c>
    </row>
    <row r="57" spans="1:25" hidden="1">
      <c r="A57" s="33" t="s">
        <v>150</v>
      </c>
      <c r="B57" s="33" t="s">
        <v>151</v>
      </c>
      <c r="C57" s="33" t="s">
        <v>62</v>
      </c>
      <c r="D57" s="33" t="s">
        <v>50</v>
      </c>
      <c r="E57" s="33" t="s">
        <v>43</v>
      </c>
      <c r="F57" s="33" t="s">
        <v>24</v>
      </c>
      <c r="G57" s="33" t="s">
        <v>18</v>
      </c>
      <c r="H57" s="34">
        <v>3</v>
      </c>
      <c r="I57" s="34">
        <v>0</v>
      </c>
      <c r="J57" s="28">
        <v>0</v>
      </c>
      <c r="K57" s="24">
        <v>4</v>
      </c>
      <c r="L57" s="34">
        <v>11</v>
      </c>
      <c r="M57" s="28">
        <v>2.75</v>
      </c>
      <c r="N57" s="34">
        <v>4</v>
      </c>
      <c r="O57" s="34">
        <v>3</v>
      </c>
      <c r="P57" s="28">
        <v>0.75</v>
      </c>
      <c r="Q57" s="34">
        <v>17</v>
      </c>
      <c r="R57" s="34">
        <v>12</v>
      </c>
      <c r="S57" s="28">
        <v>0.70588235294117652</v>
      </c>
      <c r="T57" s="34">
        <v>3</v>
      </c>
      <c r="U57" s="34">
        <v>1</v>
      </c>
      <c r="V57" s="28">
        <v>0.33333333333333331</v>
      </c>
      <c r="W57" s="34">
        <v>6</v>
      </c>
      <c r="X57" s="34">
        <v>2</v>
      </c>
      <c r="Y57" s="28">
        <v>0.33333333333333331</v>
      </c>
    </row>
    <row r="58" spans="1:25" hidden="1">
      <c r="A58" s="33" t="s">
        <v>152</v>
      </c>
      <c r="B58" s="33" t="s">
        <v>153</v>
      </c>
      <c r="C58" s="33" t="s">
        <v>154</v>
      </c>
      <c r="D58" s="33" t="s">
        <v>50</v>
      </c>
      <c r="E58" s="33" t="s">
        <v>43</v>
      </c>
      <c r="F58" s="33" t="s">
        <v>24</v>
      </c>
      <c r="G58" s="33" t="s">
        <v>20</v>
      </c>
      <c r="H58" s="34">
        <v>2</v>
      </c>
      <c r="I58" s="34">
        <v>0</v>
      </c>
      <c r="J58" s="28">
        <v>0</v>
      </c>
      <c r="K58" s="24">
        <v>2</v>
      </c>
      <c r="L58" s="34">
        <v>1</v>
      </c>
      <c r="M58" s="28">
        <v>0.5</v>
      </c>
      <c r="N58" s="34">
        <v>2</v>
      </c>
      <c r="O58" s="34">
        <v>0</v>
      </c>
      <c r="P58" s="28">
        <v>0</v>
      </c>
      <c r="Q58" s="34">
        <v>3</v>
      </c>
      <c r="R58" s="34">
        <v>1</v>
      </c>
      <c r="S58" s="28">
        <v>0.33333333333333331</v>
      </c>
      <c r="T58" s="34">
        <v>2</v>
      </c>
      <c r="U58" s="34">
        <v>0</v>
      </c>
      <c r="V58" s="28">
        <v>0</v>
      </c>
      <c r="W58" s="34">
        <v>2</v>
      </c>
      <c r="X58" s="34">
        <v>1</v>
      </c>
      <c r="Y58" s="28">
        <v>0.5</v>
      </c>
    </row>
    <row r="59" spans="1:25" hidden="1">
      <c r="A59" s="33" t="s">
        <v>155</v>
      </c>
      <c r="B59" s="33" t="s">
        <v>156</v>
      </c>
      <c r="C59" s="33" t="s">
        <v>41</v>
      </c>
      <c r="D59" s="33" t="s">
        <v>42</v>
      </c>
      <c r="E59" s="33" t="s">
        <v>43</v>
      </c>
      <c r="F59" s="33" t="s">
        <v>24</v>
      </c>
      <c r="G59" s="33" t="s">
        <v>18</v>
      </c>
      <c r="H59" s="34">
        <v>2</v>
      </c>
      <c r="I59" s="34">
        <v>0</v>
      </c>
      <c r="J59" s="28">
        <v>0</v>
      </c>
      <c r="K59" s="24">
        <v>2</v>
      </c>
      <c r="L59" s="34">
        <v>3</v>
      </c>
      <c r="M59" s="28">
        <v>1.5</v>
      </c>
      <c r="N59" s="34">
        <v>2</v>
      </c>
      <c r="O59" s="34">
        <v>0</v>
      </c>
      <c r="P59" s="28">
        <v>0</v>
      </c>
      <c r="Q59" s="34">
        <v>5</v>
      </c>
      <c r="R59" s="34">
        <v>4</v>
      </c>
      <c r="S59" s="28">
        <v>0.8</v>
      </c>
      <c r="T59" s="34">
        <v>2</v>
      </c>
      <c r="U59" s="34">
        <v>0</v>
      </c>
      <c r="V59" s="28">
        <v>0</v>
      </c>
      <c r="W59" s="34">
        <v>2</v>
      </c>
      <c r="X59" s="34">
        <v>0</v>
      </c>
      <c r="Y59" s="28">
        <v>0</v>
      </c>
    </row>
    <row r="60" spans="1:25" hidden="1">
      <c r="A60" s="33" t="s">
        <v>157</v>
      </c>
      <c r="B60" s="33" t="s">
        <v>158</v>
      </c>
      <c r="C60" s="33" t="s">
        <v>41</v>
      </c>
      <c r="D60" s="33" t="s">
        <v>42</v>
      </c>
      <c r="E60" s="33" t="s">
        <v>43</v>
      </c>
      <c r="F60" s="33" t="s">
        <v>24</v>
      </c>
      <c r="G60" s="33" t="s">
        <v>18</v>
      </c>
      <c r="H60" s="34">
        <v>2</v>
      </c>
      <c r="I60" s="34">
        <v>0</v>
      </c>
      <c r="J60" s="28">
        <v>0</v>
      </c>
      <c r="K60" s="24">
        <v>2</v>
      </c>
      <c r="L60" s="34">
        <v>1</v>
      </c>
      <c r="M60" s="28">
        <v>0.5</v>
      </c>
      <c r="N60" s="34">
        <v>2</v>
      </c>
      <c r="O60" s="34">
        <v>1</v>
      </c>
      <c r="P60" s="28">
        <v>0.5</v>
      </c>
      <c r="Q60" s="34">
        <v>2</v>
      </c>
      <c r="R60" s="34">
        <v>1</v>
      </c>
      <c r="S60" s="28">
        <v>0.5</v>
      </c>
      <c r="T60" s="34">
        <v>2</v>
      </c>
      <c r="U60" s="34">
        <v>1</v>
      </c>
      <c r="V60" s="28">
        <v>0.5</v>
      </c>
      <c r="W60" s="34">
        <v>2</v>
      </c>
      <c r="X60" s="34">
        <v>0</v>
      </c>
      <c r="Y60" s="28">
        <v>0</v>
      </c>
    </row>
    <row r="61" spans="1:25" hidden="1">
      <c r="A61" s="33" t="s">
        <v>159</v>
      </c>
      <c r="B61" s="33" t="s">
        <v>160</v>
      </c>
      <c r="C61" s="33" t="s">
        <v>41</v>
      </c>
      <c r="D61" s="33" t="s">
        <v>42</v>
      </c>
      <c r="E61" s="33" t="s">
        <v>43</v>
      </c>
      <c r="F61" s="33" t="s">
        <v>24</v>
      </c>
      <c r="G61" s="16" t="s">
        <v>18</v>
      </c>
      <c r="H61" s="34">
        <v>2</v>
      </c>
      <c r="I61" s="34">
        <v>0</v>
      </c>
      <c r="J61" s="28">
        <v>0</v>
      </c>
      <c r="K61" s="24">
        <v>2</v>
      </c>
      <c r="L61" s="34">
        <v>4</v>
      </c>
      <c r="M61" s="28">
        <v>2</v>
      </c>
      <c r="N61" s="34">
        <v>3</v>
      </c>
      <c r="O61" s="34">
        <v>0</v>
      </c>
      <c r="P61" s="28">
        <v>0</v>
      </c>
      <c r="Q61" s="34">
        <v>5</v>
      </c>
      <c r="R61" s="34">
        <v>2</v>
      </c>
      <c r="S61" s="28">
        <v>0.4</v>
      </c>
      <c r="T61" s="34">
        <v>2</v>
      </c>
      <c r="U61" s="34">
        <v>0</v>
      </c>
      <c r="V61" s="28">
        <v>0</v>
      </c>
      <c r="W61" s="34">
        <v>2</v>
      </c>
      <c r="X61" s="34">
        <v>1</v>
      </c>
      <c r="Y61" s="28">
        <v>0.5</v>
      </c>
    </row>
    <row r="62" spans="1:25">
      <c r="A62" s="33" t="s">
        <v>161</v>
      </c>
      <c r="B62" s="33" t="s">
        <v>162</v>
      </c>
      <c r="C62" s="33" t="s">
        <v>86</v>
      </c>
      <c r="D62" s="33" t="s">
        <v>46</v>
      </c>
      <c r="E62" s="33" t="s">
        <v>43</v>
      </c>
      <c r="F62" s="33" t="s">
        <v>24</v>
      </c>
      <c r="G62" s="33" t="s">
        <v>20</v>
      </c>
      <c r="H62" s="34">
        <v>2</v>
      </c>
      <c r="I62" s="34">
        <v>0</v>
      </c>
      <c r="J62" s="28">
        <v>0</v>
      </c>
      <c r="K62" s="24">
        <v>2</v>
      </c>
      <c r="L62" s="34">
        <v>7</v>
      </c>
      <c r="M62" s="28">
        <v>3.5</v>
      </c>
      <c r="N62" s="34">
        <v>4</v>
      </c>
      <c r="O62" s="34">
        <v>0</v>
      </c>
      <c r="P62" s="28">
        <v>0</v>
      </c>
      <c r="Q62" s="34">
        <v>2</v>
      </c>
      <c r="R62" s="34">
        <v>0</v>
      </c>
      <c r="S62" s="28">
        <v>0</v>
      </c>
      <c r="T62" s="34">
        <v>2</v>
      </c>
      <c r="U62" s="34">
        <v>3</v>
      </c>
      <c r="V62" s="28">
        <v>1.5</v>
      </c>
      <c r="W62" s="34">
        <v>3</v>
      </c>
      <c r="X62" s="34">
        <v>0</v>
      </c>
      <c r="Y62" s="28">
        <v>0</v>
      </c>
    </row>
    <row r="63" spans="1:25" hidden="1">
      <c r="A63" s="33" t="s">
        <v>163</v>
      </c>
      <c r="B63" s="33" t="s">
        <v>164</v>
      </c>
      <c r="C63" s="33" t="s">
        <v>97</v>
      </c>
      <c r="D63" s="33" t="s">
        <v>98</v>
      </c>
      <c r="E63" s="33" t="s">
        <v>43</v>
      </c>
      <c r="F63" s="33" t="s">
        <v>24</v>
      </c>
      <c r="G63" s="33" t="s">
        <v>18</v>
      </c>
      <c r="H63" s="34">
        <v>2</v>
      </c>
      <c r="I63" s="34">
        <v>0</v>
      </c>
      <c r="J63" s="28">
        <v>0</v>
      </c>
      <c r="K63" s="24">
        <v>2</v>
      </c>
      <c r="L63" s="34">
        <v>0</v>
      </c>
      <c r="M63" s="28">
        <v>0</v>
      </c>
      <c r="N63" s="34">
        <v>2</v>
      </c>
      <c r="O63" s="34">
        <v>0</v>
      </c>
      <c r="P63" s="28">
        <v>0</v>
      </c>
      <c r="Q63" s="34">
        <v>2</v>
      </c>
      <c r="R63" s="34">
        <v>1</v>
      </c>
      <c r="S63" s="28">
        <v>0.5</v>
      </c>
      <c r="T63" s="34">
        <v>2</v>
      </c>
      <c r="U63" s="34">
        <v>1</v>
      </c>
      <c r="V63" s="28">
        <v>0.5</v>
      </c>
      <c r="W63" s="34">
        <v>2</v>
      </c>
      <c r="X63" s="34">
        <v>0</v>
      </c>
      <c r="Y63" s="28">
        <v>0</v>
      </c>
    </row>
    <row r="64" spans="1:25" hidden="1">
      <c r="A64" s="33" t="s">
        <v>165</v>
      </c>
      <c r="B64" s="33" t="s">
        <v>166</v>
      </c>
      <c r="C64" s="33" t="s">
        <v>97</v>
      </c>
      <c r="D64" s="33" t="s">
        <v>98</v>
      </c>
      <c r="E64" s="33" t="s">
        <v>43</v>
      </c>
      <c r="F64" s="33" t="s">
        <v>24</v>
      </c>
      <c r="G64" s="33" t="s">
        <v>20</v>
      </c>
      <c r="H64" s="34">
        <v>2</v>
      </c>
      <c r="I64" s="34">
        <v>0</v>
      </c>
      <c r="J64" s="28">
        <v>0</v>
      </c>
      <c r="K64" s="24">
        <v>2</v>
      </c>
      <c r="L64" s="34">
        <v>0</v>
      </c>
      <c r="M64" s="28">
        <v>0</v>
      </c>
      <c r="N64" s="34">
        <v>2</v>
      </c>
      <c r="O64" s="34">
        <v>0</v>
      </c>
      <c r="P64" s="28">
        <v>0</v>
      </c>
      <c r="Q64" s="34">
        <v>2</v>
      </c>
      <c r="R64" s="34">
        <v>0</v>
      </c>
      <c r="S64" s="28">
        <v>0</v>
      </c>
      <c r="T64" s="34">
        <v>2</v>
      </c>
      <c r="U64" s="34">
        <v>0</v>
      </c>
      <c r="V64" s="28">
        <v>0</v>
      </c>
      <c r="W64" s="34">
        <v>2</v>
      </c>
      <c r="X64" s="34">
        <v>0</v>
      </c>
      <c r="Y64" s="28">
        <v>0</v>
      </c>
    </row>
    <row r="65" spans="1:25" hidden="1">
      <c r="A65" s="33" t="s">
        <v>167</v>
      </c>
      <c r="B65" s="33" t="s">
        <v>168</v>
      </c>
      <c r="C65" s="33" t="s">
        <v>113</v>
      </c>
      <c r="D65" s="33" t="s">
        <v>46</v>
      </c>
      <c r="E65" s="33" t="s">
        <v>43</v>
      </c>
      <c r="F65" s="33" t="s">
        <v>24</v>
      </c>
      <c r="G65" s="33" t="s">
        <v>18</v>
      </c>
      <c r="H65" s="34">
        <v>2</v>
      </c>
      <c r="I65" s="34">
        <v>0</v>
      </c>
      <c r="J65" s="28">
        <v>0</v>
      </c>
      <c r="K65" s="24">
        <v>2</v>
      </c>
      <c r="L65" s="34">
        <v>0</v>
      </c>
      <c r="M65" s="28">
        <v>0</v>
      </c>
      <c r="N65" s="34">
        <v>2</v>
      </c>
      <c r="O65" s="34">
        <v>0</v>
      </c>
      <c r="P65" s="28">
        <v>0</v>
      </c>
      <c r="Q65" s="34">
        <v>2</v>
      </c>
      <c r="R65" s="34">
        <v>0</v>
      </c>
      <c r="S65" s="28">
        <v>0</v>
      </c>
      <c r="T65" s="34">
        <v>2</v>
      </c>
      <c r="U65" s="34">
        <v>0</v>
      </c>
      <c r="V65" s="28">
        <v>0</v>
      </c>
      <c r="W65" s="34">
        <v>2</v>
      </c>
      <c r="X65" s="34">
        <v>0</v>
      </c>
      <c r="Y65" s="28">
        <v>0</v>
      </c>
    </row>
    <row r="66" spans="1:25" hidden="1">
      <c r="A66" s="33" t="s">
        <v>169</v>
      </c>
      <c r="B66" s="33" t="s">
        <v>170</v>
      </c>
      <c r="C66" s="33" t="s">
        <v>45</v>
      </c>
      <c r="D66" s="33" t="s">
        <v>46</v>
      </c>
      <c r="E66" s="33" t="s">
        <v>43</v>
      </c>
      <c r="F66" s="33" t="s">
        <v>24</v>
      </c>
      <c r="G66" s="33" t="s">
        <v>18</v>
      </c>
      <c r="H66" s="34">
        <v>2</v>
      </c>
      <c r="I66" s="34">
        <v>0</v>
      </c>
      <c r="J66" s="28">
        <v>0</v>
      </c>
      <c r="K66" s="24">
        <v>2</v>
      </c>
      <c r="L66" s="34">
        <v>1</v>
      </c>
      <c r="M66" s="28">
        <v>0.5</v>
      </c>
      <c r="N66" s="34">
        <v>2</v>
      </c>
      <c r="O66" s="34">
        <v>0</v>
      </c>
      <c r="P66" s="28">
        <v>0</v>
      </c>
      <c r="Q66" s="34">
        <v>2</v>
      </c>
      <c r="R66" s="34">
        <v>0</v>
      </c>
      <c r="S66" s="28">
        <v>0</v>
      </c>
      <c r="T66" s="34">
        <v>2</v>
      </c>
      <c r="U66" s="34">
        <v>2</v>
      </c>
      <c r="V66" s="28">
        <v>1</v>
      </c>
      <c r="W66" s="34">
        <v>2</v>
      </c>
      <c r="X66" s="34">
        <v>0</v>
      </c>
      <c r="Y66" s="28">
        <v>0</v>
      </c>
    </row>
    <row r="67" spans="1:25" hidden="1">
      <c r="A67" s="33" t="s">
        <v>171</v>
      </c>
      <c r="B67" s="33" t="s">
        <v>172</v>
      </c>
      <c r="C67" s="33" t="s">
        <v>45</v>
      </c>
      <c r="D67" s="33" t="s">
        <v>46</v>
      </c>
      <c r="E67" s="33" t="s">
        <v>43</v>
      </c>
      <c r="F67" s="33" t="s">
        <v>24</v>
      </c>
      <c r="G67" s="33" t="s">
        <v>18</v>
      </c>
      <c r="H67" s="34">
        <v>2</v>
      </c>
      <c r="I67" s="34">
        <v>0</v>
      </c>
      <c r="J67" s="28">
        <v>0</v>
      </c>
      <c r="K67" s="24">
        <v>3</v>
      </c>
      <c r="L67" s="34">
        <v>0</v>
      </c>
      <c r="M67" s="28">
        <v>0</v>
      </c>
      <c r="N67" s="34">
        <v>2</v>
      </c>
      <c r="O67" s="34">
        <v>0</v>
      </c>
      <c r="P67" s="28">
        <v>0</v>
      </c>
      <c r="Q67" s="34">
        <v>2</v>
      </c>
      <c r="R67" s="34">
        <v>3</v>
      </c>
      <c r="S67" s="28">
        <v>1.5</v>
      </c>
      <c r="T67" s="34">
        <v>5</v>
      </c>
      <c r="U67" s="34">
        <v>2</v>
      </c>
      <c r="V67" s="28">
        <v>0.4</v>
      </c>
      <c r="W67" s="34">
        <v>2</v>
      </c>
      <c r="X67" s="34">
        <v>0</v>
      </c>
      <c r="Y67" s="28">
        <v>0</v>
      </c>
    </row>
    <row r="68" spans="1:25" hidden="1">
      <c r="A68" s="33" t="s">
        <v>173</v>
      </c>
      <c r="B68" s="33" t="s">
        <v>174</v>
      </c>
      <c r="C68" s="33" t="s">
        <v>146</v>
      </c>
      <c r="D68" s="33" t="s">
        <v>98</v>
      </c>
      <c r="E68" s="33" t="s">
        <v>43</v>
      </c>
      <c r="F68" s="33" t="s">
        <v>24</v>
      </c>
      <c r="G68" s="16" t="s">
        <v>20</v>
      </c>
      <c r="H68" s="34">
        <v>2</v>
      </c>
      <c r="I68" s="34">
        <v>0</v>
      </c>
      <c r="J68" s="28">
        <v>0</v>
      </c>
      <c r="K68" s="24">
        <v>7</v>
      </c>
      <c r="L68" s="34">
        <v>0</v>
      </c>
      <c r="M68" s="28">
        <v>0</v>
      </c>
      <c r="N68" s="34">
        <v>2</v>
      </c>
      <c r="O68" s="34">
        <v>0</v>
      </c>
      <c r="P68" s="28">
        <v>0</v>
      </c>
      <c r="Q68" s="34">
        <v>4</v>
      </c>
      <c r="R68" s="34">
        <v>0</v>
      </c>
      <c r="S68" s="28">
        <v>0</v>
      </c>
      <c r="T68" s="34">
        <v>3</v>
      </c>
      <c r="U68" s="34">
        <v>0</v>
      </c>
      <c r="V68" s="28">
        <v>0</v>
      </c>
      <c r="W68" s="34">
        <v>5</v>
      </c>
      <c r="X68" s="34">
        <v>0</v>
      </c>
      <c r="Y68" s="28">
        <v>0</v>
      </c>
    </row>
    <row r="69" spans="1:25" hidden="1">
      <c r="A69" s="33" t="s">
        <v>175</v>
      </c>
      <c r="B69" s="33" t="s">
        <v>176</v>
      </c>
      <c r="C69" s="33" t="s">
        <v>146</v>
      </c>
      <c r="D69" s="33" t="s">
        <v>98</v>
      </c>
      <c r="E69" s="33" t="s">
        <v>43</v>
      </c>
      <c r="F69" s="33" t="s">
        <v>24</v>
      </c>
      <c r="G69" s="33" t="s">
        <v>20</v>
      </c>
      <c r="H69" s="34">
        <v>2</v>
      </c>
      <c r="I69" s="34">
        <v>0</v>
      </c>
      <c r="J69" s="28">
        <v>0</v>
      </c>
      <c r="K69" s="24">
        <v>3</v>
      </c>
      <c r="L69" s="34">
        <v>0</v>
      </c>
      <c r="M69" s="28">
        <v>0</v>
      </c>
      <c r="N69" s="34">
        <v>2</v>
      </c>
      <c r="O69" s="34">
        <v>0</v>
      </c>
      <c r="P69" s="28">
        <v>0</v>
      </c>
      <c r="Q69" s="34">
        <v>4</v>
      </c>
      <c r="R69" s="34">
        <v>2</v>
      </c>
      <c r="S69" s="28">
        <v>0.5</v>
      </c>
      <c r="T69" s="34">
        <v>2</v>
      </c>
      <c r="U69" s="34">
        <v>0</v>
      </c>
      <c r="V69" s="28">
        <v>0</v>
      </c>
      <c r="W69" s="34">
        <v>2</v>
      </c>
      <c r="X69" s="34">
        <v>0</v>
      </c>
      <c r="Y69" s="28">
        <v>0</v>
      </c>
    </row>
    <row r="70" spans="1:25" hidden="1">
      <c r="A70" s="33" t="s">
        <v>177</v>
      </c>
      <c r="B70" s="33" t="s">
        <v>178</v>
      </c>
      <c r="C70" s="33" t="s">
        <v>146</v>
      </c>
      <c r="D70" s="33" t="s">
        <v>98</v>
      </c>
      <c r="E70" s="33" t="s">
        <v>43</v>
      </c>
      <c r="F70" s="33" t="s">
        <v>24</v>
      </c>
      <c r="G70" s="16" t="s">
        <v>20</v>
      </c>
      <c r="H70" s="34">
        <v>2</v>
      </c>
      <c r="I70" s="34">
        <v>0</v>
      </c>
      <c r="J70" s="28">
        <v>0</v>
      </c>
      <c r="K70" s="24">
        <v>2</v>
      </c>
      <c r="L70" s="34">
        <v>3</v>
      </c>
      <c r="M70" s="28">
        <v>1.5</v>
      </c>
      <c r="N70" s="34">
        <v>2</v>
      </c>
      <c r="O70" s="34">
        <v>0</v>
      </c>
      <c r="P70" s="28">
        <v>0</v>
      </c>
      <c r="Q70" s="34">
        <v>2</v>
      </c>
      <c r="R70" s="34">
        <v>0</v>
      </c>
      <c r="S70" s="28">
        <v>0</v>
      </c>
      <c r="T70" s="34">
        <v>2</v>
      </c>
      <c r="U70" s="34">
        <v>0</v>
      </c>
      <c r="V70" s="28">
        <v>0</v>
      </c>
      <c r="W70" s="34">
        <v>2</v>
      </c>
      <c r="X70" s="34">
        <v>0</v>
      </c>
      <c r="Y70" s="28">
        <v>0</v>
      </c>
    </row>
    <row r="71" spans="1:25" hidden="1">
      <c r="A71" s="33" t="s">
        <v>179</v>
      </c>
      <c r="B71" s="33" t="s">
        <v>180</v>
      </c>
      <c r="C71" s="33" t="s">
        <v>181</v>
      </c>
      <c r="D71" s="33" t="s">
        <v>98</v>
      </c>
      <c r="E71" s="33" t="s">
        <v>43</v>
      </c>
      <c r="F71" s="33" t="s">
        <v>24</v>
      </c>
      <c r="G71" s="33" t="s">
        <v>20</v>
      </c>
      <c r="H71" s="34">
        <v>2</v>
      </c>
      <c r="I71" s="34">
        <v>0</v>
      </c>
      <c r="J71" s="28">
        <v>0</v>
      </c>
      <c r="K71" s="24">
        <v>2</v>
      </c>
      <c r="L71" s="34">
        <v>0</v>
      </c>
      <c r="M71" s="28">
        <v>0</v>
      </c>
      <c r="N71" s="34">
        <v>2</v>
      </c>
      <c r="O71" s="34">
        <v>0</v>
      </c>
      <c r="P71" s="28">
        <v>0</v>
      </c>
      <c r="Q71" s="34">
        <v>2</v>
      </c>
      <c r="R71" s="34">
        <v>1</v>
      </c>
      <c r="S71" s="28">
        <v>0.5</v>
      </c>
      <c r="T71" s="34">
        <v>2</v>
      </c>
      <c r="U71" s="34">
        <v>0</v>
      </c>
      <c r="V71" s="28">
        <v>0</v>
      </c>
      <c r="W71" s="34">
        <v>3</v>
      </c>
      <c r="X71" s="34">
        <v>0</v>
      </c>
      <c r="Y71" s="28">
        <v>0</v>
      </c>
    </row>
    <row r="72" spans="1:25" hidden="1">
      <c r="A72" s="33" t="s">
        <v>182</v>
      </c>
      <c r="B72" s="33" t="s">
        <v>183</v>
      </c>
      <c r="C72" s="33" t="s">
        <v>45</v>
      </c>
      <c r="D72" s="33" t="s">
        <v>46</v>
      </c>
      <c r="E72" s="33" t="s">
        <v>43</v>
      </c>
      <c r="F72" s="33" t="s">
        <v>24</v>
      </c>
      <c r="G72" s="33" t="s">
        <v>20</v>
      </c>
      <c r="H72" s="34">
        <v>2</v>
      </c>
      <c r="I72" s="34">
        <v>0</v>
      </c>
      <c r="J72" s="28">
        <v>0</v>
      </c>
      <c r="K72" s="24">
        <v>2</v>
      </c>
      <c r="L72" s="34">
        <v>0</v>
      </c>
      <c r="M72" s="28">
        <v>0</v>
      </c>
      <c r="N72" s="34">
        <v>2</v>
      </c>
      <c r="O72" s="34">
        <v>0</v>
      </c>
      <c r="P72" s="28">
        <v>0</v>
      </c>
      <c r="Q72" s="34">
        <v>2</v>
      </c>
      <c r="R72" s="34">
        <v>1</v>
      </c>
      <c r="S72" s="28">
        <v>0.5</v>
      </c>
      <c r="T72" s="34">
        <v>2</v>
      </c>
      <c r="U72" s="34">
        <v>0</v>
      </c>
      <c r="V72" s="28">
        <v>0</v>
      </c>
      <c r="W72" s="34">
        <v>2</v>
      </c>
      <c r="X72" s="34">
        <v>1</v>
      </c>
      <c r="Y72" s="28">
        <v>0.5</v>
      </c>
    </row>
    <row r="73" spans="1:25" hidden="1">
      <c r="A73" s="33" t="s">
        <v>184</v>
      </c>
      <c r="B73" s="33" t="s">
        <v>185</v>
      </c>
      <c r="C73" s="33" t="s">
        <v>45</v>
      </c>
      <c r="D73" s="33" t="s">
        <v>46</v>
      </c>
      <c r="E73" s="33" t="s">
        <v>43</v>
      </c>
      <c r="F73" s="33" t="s">
        <v>24</v>
      </c>
      <c r="G73" s="33" t="s">
        <v>20</v>
      </c>
      <c r="H73" s="34">
        <v>2</v>
      </c>
      <c r="I73" s="34">
        <v>0</v>
      </c>
      <c r="J73" s="28">
        <v>0</v>
      </c>
      <c r="K73" s="24">
        <v>2</v>
      </c>
      <c r="L73" s="34">
        <v>4</v>
      </c>
      <c r="M73" s="28">
        <v>2</v>
      </c>
      <c r="N73" s="34">
        <v>2</v>
      </c>
      <c r="O73" s="34">
        <v>2</v>
      </c>
      <c r="P73" s="28">
        <v>1</v>
      </c>
      <c r="Q73" s="34">
        <v>2</v>
      </c>
      <c r="R73" s="34">
        <v>1</v>
      </c>
      <c r="S73" s="28">
        <v>0.5</v>
      </c>
      <c r="T73" s="34">
        <v>2</v>
      </c>
      <c r="U73" s="34">
        <v>1</v>
      </c>
      <c r="V73" s="28">
        <v>0.5</v>
      </c>
      <c r="W73" s="34">
        <v>2</v>
      </c>
      <c r="X73" s="34">
        <v>1</v>
      </c>
      <c r="Y73" s="28">
        <v>0.5</v>
      </c>
    </row>
    <row r="74" spans="1:25" hidden="1">
      <c r="A74" s="33" t="s">
        <v>186</v>
      </c>
      <c r="B74" s="33" t="s">
        <v>187</v>
      </c>
      <c r="C74" s="33" t="s">
        <v>146</v>
      </c>
      <c r="D74" s="33" t="s">
        <v>98</v>
      </c>
      <c r="E74" s="33" t="s">
        <v>43</v>
      </c>
      <c r="F74" s="33" t="s">
        <v>24</v>
      </c>
      <c r="G74" s="33" t="s">
        <v>20</v>
      </c>
      <c r="H74" s="34">
        <v>2</v>
      </c>
      <c r="I74" s="34">
        <v>0</v>
      </c>
      <c r="J74" s="28">
        <v>0</v>
      </c>
      <c r="K74" s="24">
        <v>2</v>
      </c>
      <c r="L74" s="34">
        <v>0</v>
      </c>
      <c r="M74" s="28">
        <v>0</v>
      </c>
      <c r="N74" s="34">
        <v>2</v>
      </c>
      <c r="O74" s="34">
        <v>0</v>
      </c>
      <c r="P74" s="28">
        <v>0</v>
      </c>
      <c r="Q74" s="34">
        <v>2</v>
      </c>
      <c r="R74" s="34">
        <v>0</v>
      </c>
      <c r="S74" s="28">
        <v>0</v>
      </c>
      <c r="T74" s="34">
        <v>2</v>
      </c>
      <c r="U74" s="34">
        <v>0</v>
      </c>
      <c r="V74" s="28">
        <v>0</v>
      </c>
      <c r="W74" s="34">
        <v>2</v>
      </c>
      <c r="X74" s="34">
        <v>0</v>
      </c>
      <c r="Y74" s="28">
        <v>0</v>
      </c>
    </row>
    <row r="75" spans="1:25" hidden="1">
      <c r="A75" s="33" t="s">
        <v>188</v>
      </c>
      <c r="B75" s="33" t="s">
        <v>189</v>
      </c>
      <c r="C75" s="33" t="s">
        <v>62</v>
      </c>
      <c r="D75" s="33" t="s">
        <v>50</v>
      </c>
      <c r="E75" s="33" t="s">
        <v>43</v>
      </c>
      <c r="F75" s="33" t="s">
        <v>24</v>
      </c>
      <c r="G75" s="33" t="s">
        <v>20</v>
      </c>
      <c r="H75" s="34">
        <v>2</v>
      </c>
      <c r="I75" s="34">
        <v>0</v>
      </c>
      <c r="J75" s="28">
        <v>0</v>
      </c>
      <c r="K75" s="24">
        <v>2</v>
      </c>
      <c r="L75" s="34">
        <v>0</v>
      </c>
      <c r="M75" s="28">
        <v>0</v>
      </c>
      <c r="N75" s="34">
        <v>5</v>
      </c>
      <c r="O75" s="34">
        <v>0</v>
      </c>
      <c r="P75" s="28">
        <v>0</v>
      </c>
      <c r="Q75" s="34">
        <v>8</v>
      </c>
      <c r="R75" s="34">
        <v>0</v>
      </c>
      <c r="S75" s="28">
        <v>0</v>
      </c>
      <c r="T75" s="34">
        <v>3</v>
      </c>
      <c r="U75" s="34">
        <v>0</v>
      </c>
      <c r="V75" s="28">
        <v>0</v>
      </c>
      <c r="W75" s="34">
        <v>2</v>
      </c>
      <c r="X75" s="34">
        <v>0</v>
      </c>
      <c r="Y75" s="28">
        <v>0</v>
      </c>
    </row>
    <row r="76" spans="1:25" hidden="1">
      <c r="A76" s="33" t="s">
        <v>190</v>
      </c>
      <c r="B76" s="33" t="s">
        <v>191</v>
      </c>
      <c r="C76" s="33" t="s">
        <v>62</v>
      </c>
      <c r="D76" s="33" t="s">
        <v>50</v>
      </c>
      <c r="E76" s="33" t="s">
        <v>43</v>
      </c>
      <c r="F76" s="33" t="s">
        <v>24</v>
      </c>
      <c r="G76" s="33" t="s">
        <v>20</v>
      </c>
      <c r="H76" s="34">
        <v>2</v>
      </c>
      <c r="I76" s="34">
        <v>0</v>
      </c>
      <c r="J76" s="28">
        <v>0</v>
      </c>
      <c r="K76" s="24">
        <v>2</v>
      </c>
      <c r="L76" s="34">
        <v>9</v>
      </c>
      <c r="M76" s="28">
        <v>4.5</v>
      </c>
      <c r="N76" s="34">
        <v>3</v>
      </c>
      <c r="O76" s="34">
        <v>2</v>
      </c>
      <c r="P76" s="28">
        <v>0.66666666666666663</v>
      </c>
      <c r="Q76" s="34">
        <v>3</v>
      </c>
      <c r="R76" s="34">
        <v>5</v>
      </c>
      <c r="S76" s="28">
        <v>1.6666666666666667</v>
      </c>
      <c r="T76" s="34">
        <v>4</v>
      </c>
      <c r="U76" s="34">
        <v>5</v>
      </c>
      <c r="V76" s="28">
        <v>1.25</v>
      </c>
      <c r="W76" s="34">
        <v>2</v>
      </c>
      <c r="X76" s="34">
        <v>3</v>
      </c>
      <c r="Y76" s="28">
        <v>1.5</v>
      </c>
    </row>
    <row r="77" spans="1:25" hidden="1">
      <c r="A77" s="33" t="s">
        <v>192</v>
      </c>
      <c r="B77" s="33" t="s">
        <v>27</v>
      </c>
      <c r="C77" s="33" t="s">
        <v>62</v>
      </c>
      <c r="D77" s="33" t="s">
        <v>50</v>
      </c>
      <c r="E77" s="33" t="s">
        <v>43</v>
      </c>
      <c r="F77" s="33" t="s">
        <v>24</v>
      </c>
      <c r="G77" s="33" t="s">
        <v>20</v>
      </c>
      <c r="H77" s="34">
        <v>2</v>
      </c>
      <c r="I77" s="34">
        <v>0</v>
      </c>
      <c r="J77" s="28">
        <v>0</v>
      </c>
      <c r="K77" s="24">
        <v>2</v>
      </c>
      <c r="L77" s="34">
        <v>2</v>
      </c>
      <c r="M77" s="28">
        <v>1</v>
      </c>
      <c r="N77" s="34">
        <v>4</v>
      </c>
      <c r="O77" s="34">
        <v>0</v>
      </c>
      <c r="P77" s="28">
        <v>0</v>
      </c>
      <c r="Q77" s="34">
        <v>7</v>
      </c>
      <c r="R77" s="34">
        <v>2</v>
      </c>
      <c r="S77" s="28">
        <v>0.2857142857142857</v>
      </c>
      <c r="T77" s="34">
        <v>2</v>
      </c>
      <c r="U77" s="34">
        <v>1</v>
      </c>
      <c r="V77" s="28">
        <v>0.5</v>
      </c>
      <c r="W77" s="34">
        <v>2</v>
      </c>
      <c r="X77" s="34">
        <v>1</v>
      </c>
      <c r="Y77" s="28">
        <v>0.5</v>
      </c>
    </row>
    <row r="78" spans="1:25" hidden="1">
      <c r="A78" s="33" t="s">
        <v>193</v>
      </c>
      <c r="B78" s="33" t="s">
        <v>194</v>
      </c>
      <c r="C78" s="33" t="s">
        <v>62</v>
      </c>
      <c r="D78" s="33" t="s">
        <v>50</v>
      </c>
      <c r="E78" s="33" t="s">
        <v>43</v>
      </c>
      <c r="F78" s="33" t="s">
        <v>24</v>
      </c>
      <c r="G78" s="33" t="s">
        <v>20</v>
      </c>
      <c r="H78" s="34">
        <v>2</v>
      </c>
      <c r="I78" s="34">
        <v>1</v>
      </c>
      <c r="J78" s="28">
        <v>0.5</v>
      </c>
      <c r="K78" s="24">
        <v>3</v>
      </c>
      <c r="L78" s="34">
        <v>0</v>
      </c>
      <c r="M78" s="28">
        <v>0</v>
      </c>
      <c r="N78" s="34">
        <v>2</v>
      </c>
      <c r="O78" s="34">
        <v>0</v>
      </c>
      <c r="P78" s="28">
        <v>0</v>
      </c>
      <c r="Q78" s="34">
        <v>2</v>
      </c>
      <c r="R78" s="34">
        <v>1</v>
      </c>
      <c r="S78" s="28">
        <v>0.5</v>
      </c>
      <c r="T78" s="34">
        <v>2</v>
      </c>
      <c r="U78" s="34">
        <v>3</v>
      </c>
      <c r="V78" s="28">
        <v>1.5</v>
      </c>
      <c r="W78" s="34">
        <v>2</v>
      </c>
      <c r="X78" s="34">
        <v>2</v>
      </c>
      <c r="Y78" s="28">
        <v>1</v>
      </c>
    </row>
    <row r="79" spans="1:25" hidden="1">
      <c r="A79" s="33" t="s">
        <v>195</v>
      </c>
      <c r="B79" s="33" t="s">
        <v>196</v>
      </c>
      <c r="C79" s="33" t="s">
        <v>49</v>
      </c>
      <c r="D79" s="33" t="s">
        <v>50</v>
      </c>
      <c r="E79" s="33" t="s">
        <v>43</v>
      </c>
      <c r="F79" s="33" t="s">
        <v>24</v>
      </c>
      <c r="G79" s="16" t="s">
        <v>20</v>
      </c>
      <c r="H79" s="34">
        <v>2</v>
      </c>
      <c r="I79" s="34">
        <v>0</v>
      </c>
      <c r="J79" s="28">
        <v>0</v>
      </c>
      <c r="K79" s="24">
        <v>2</v>
      </c>
      <c r="L79" s="34">
        <v>0</v>
      </c>
      <c r="M79" s="28">
        <v>0</v>
      </c>
      <c r="N79" s="34">
        <v>2</v>
      </c>
      <c r="O79" s="34">
        <v>0</v>
      </c>
      <c r="P79" s="28">
        <v>0</v>
      </c>
      <c r="Q79" s="34">
        <v>2</v>
      </c>
      <c r="R79" s="34">
        <v>0</v>
      </c>
      <c r="S79" s="28">
        <v>0</v>
      </c>
      <c r="T79" s="34">
        <v>2</v>
      </c>
      <c r="U79" s="34">
        <v>0</v>
      </c>
      <c r="V79" s="28">
        <v>0</v>
      </c>
      <c r="W79" s="34">
        <v>2</v>
      </c>
      <c r="X79" s="34">
        <v>0</v>
      </c>
      <c r="Y79" s="28">
        <v>0</v>
      </c>
    </row>
    <row r="80" spans="1:25" hidden="1">
      <c r="A80" s="33" t="s">
        <v>197</v>
      </c>
      <c r="B80" s="33" t="s">
        <v>198</v>
      </c>
      <c r="C80" s="33" t="s">
        <v>62</v>
      </c>
      <c r="D80" s="33" t="s">
        <v>50</v>
      </c>
      <c r="E80" s="33" t="s">
        <v>43</v>
      </c>
      <c r="F80" s="33" t="s">
        <v>24</v>
      </c>
      <c r="G80" s="33" t="s">
        <v>20</v>
      </c>
      <c r="H80" s="34">
        <v>2</v>
      </c>
      <c r="I80" s="34">
        <v>0</v>
      </c>
      <c r="J80" s="28">
        <v>0</v>
      </c>
      <c r="K80" s="24">
        <v>2</v>
      </c>
      <c r="L80" s="34">
        <v>6</v>
      </c>
      <c r="M80" s="28">
        <v>3</v>
      </c>
      <c r="N80" s="34">
        <v>4</v>
      </c>
      <c r="O80" s="34">
        <v>5</v>
      </c>
      <c r="P80" s="28">
        <v>1.25</v>
      </c>
      <c r="Q80" s="34">
        <v>2</v>
      </c>
      <c r="R80" s="34">
        <v>4</v>
      </c>
      <c r="S80" s="28">
        <v>2</v>
      </c>
      <c r="T80" s="34">
        <v>3</v>
      </c>
      <c r="U80" s="34">
        <v>5</v>
      </c>
      <c r="V80" s="28">
        <v>1.6666666666666667</v>
      </c>
      <c r="W80" s="34">
        <v>2</v>
      </c>
      <c r="X80" s="34">
        <v>1</v>
      </c>
      <c r="Y80" s="28">
        <v>0.5</v>
      </c>
    </row>
    <row r="81" spans="1:25" hidden="1">
      <c r="A81" s="33" t="s">
        <v>199</v>
      </c>
      <c r="B81" s="33" t="s">
        <v>200</v>
      </c>
      <c r="C81" s="33" t="s">
        <v>62</v>
      </c>
      <c r="D81" s="33" t="s">
        <v>50</v>
      </c>
      <c r="E81" s="33" t="s">
        <v>43</v>
      </c>
      <c r="F81" s="33" t="s">
        <v>24</v>
      </c>
      <c r="G81" s="33" t="s">
        <v>20</v>
      </c>
      <c r="H81" s="34">
        <v>2</v>
      </c>
      <c r="I81" s="34">
        <v>0</v>
      </c>
      <c r="J81" s="28">
        <v>0</v>
      </c>
      <c r="K81" s="24">
        <v>2</v>
      </c>
      <c r="L81" s="34">
        <v>2</v>
      </c>
      <c r="M81" s="28">
        <v>1</v>
      </c>
      <c r="N81" s="34">
        <v>2</v>
      </c>
      <c r="O81" s="34">
        <v>0</v>
      </c>
      <c r="P81" s="28">
        <v>0</v>
      </c>
      <c r="Q81" s="34">
        <v>3</v>
      </c>
      <c r="R81" s="34">
        <v>1</v>
      </c>
      <c r="S81" s="28">
        <v>0.33333333333333331</v>
      </c>
      <c r="T81" s="34">
        <v>3</v>
      </c>
      <c r="U81" s="34">
        <v>0</v>
      </c>
      <c r="V81" s="28">
        <v>0</v>
      </c>
      <c r="W81" s="34">
        <v>2</v>
      </c>
      <c r="X81" s="34">
        <v>0</v>
      </c>
      <c r="Y81" s="28">
        <v>0</v>
      </c>
    </row>
    <row r="82" spans="1:25" hidden="1">
      <c r="A82" s="33" t="s">
        <v>201</v>
      </c>
      <c r="B82" s="33" t="s">
        <v>202</v>
      </c>
      <c r="C82" s="33" t="s">
        <v>62</v>
      </c>
      <c r="D82" s="33" t="s">
        <v>50</v>
      </c>
      <c r="E82" s="33" t="s">
        <v>43</v>
      </c>
      <c r="F82" s="33" t="s">
        <v>24</v>
      </c>
      <c r="G82" s="33" t="s">
        <v>20</v>
      </c>
      <c r="H82" s="34">
        <v>2</v>
      </c>
      <c r="I82" s="34">
        <v>0</v>
      </c>
      <c r="J82" s="28">
        <v>0</v>
      </c>
      <c r="K82" s="24">
        <v>2</v>
      </c>
      <c r="L82" s="34">
        <v>7</v>
      </c>
      <c r="M82" s="28">
        <v>3.5</v>
      </c>
      <c r="N82" s="34">
        <v>2</v>
      </c>
      <c r="O82" s="34">
        <v>0</v>
      </c>
      <c r="P82" s="28">
        <v>0</v>
      </c>
      <c r="Q82" s="34">
        <v>5</v>
      </c>
      <c r="R82" s="34">
        <v>0</v>
      </c>
      <c r="S82" s="28">
        <v>0</v>
      </c>
      <c r="T82" s="34">
        <v>3</v>
      </c>
      <c r="U82" s="34">
        <v>1</v>
      </c>
      <c r="V82" s="28">
        <v>0.33333333333333331</v>
      </c>
      <c r="W82" s="34">
        <v>4</v>
      </c>
      <c r="X82" s="34">
        <v>5</v>
      </c>
      <c r="Y82" s="28">
        <v>1.25</v>
      </c>
    </row>
    <row r="83" spans="1:25" hidden="1">
      <c r="A83" s="33" t="s">
        <v>203</v>
      </c>
      <c r="B83" s="33" t="s">
        <v>204</v>
      </c>
      <c r="C83" s="33" t="s">
        <v>205</v>
      </c>
      <c r="D83" s="33" t="s">
        <v>206</v>
      </c>
      <c r="E83" s="33" t="s">
        <v>43</v>
      </c>
      <c r="F83" s="33" t="s">
        <v>19</v>
      </c>
      <c r="G83" s="33" t="s">
        <v>18</v>
      </c>
      <c r="H83" s="34">
        <v>2</v>
      </c>
      <c r="I83" s="34">
        <v>0</v>
      </c>
      <c r="J83" s="28">
        <v>0</v>
      </c>
      <c r="K83" s="24">
        <v>7</v>
      </c>
      <c r="L83" s="34">
        <v>8</v>
      </c>
      <c r="M83" s="28">
        <v>1.1428571428571428</v>
      </c>
      <c r="N83" s="34">
        <v>3</v>
      </c>
      <c r="O83" s="34">
        <v>5</v>
      </c>
      <c r="P83" s="28">
        <v>1.6666666666666667</v>
      </c>
      <c r="Q83" s="34">
        <v>12</v>
      </c>
      <c r="R83" s="34">
        <v>9</v>
      </c>
      <c r="S83" s="28">
        <v>0.75</v>
      </c>
      <c r="T83" s="34">
        <v>8</v>
      </c>
      <c r="U83" s="34">
        <v>1</v>
      </c>
      <c r="V83" s="28">
        <v>0.125</v>
      </c>
      <c r="W83" s="34">
        <v>8</v>
      </c>
      <c r="X83" s="34">
        <v>2</v>
      </c>
      <c r="Y83" s="28">
        <v>0.25</v>
      </c>
    </row>
    <row r="84" spans="1:25" hidden="1">
      <c r="A84" s="33" t="s">
        <v>207</v>
      </c>
      <c r="B84" s="33" t="s">
        <v>208</v>
      </c>
      <c r="C84" s="33" t="s">
        <v>209</v>
      </c>
      <c r="D84" s="33" t="s">
        <v>42</v>
      </c>
      <c r="E84" s="33" t="s">
        <v>43</v>
      </c>
      <c r="F84" s="33" t="s">
        <v>17</v>
      </c>
      <c r="G84" s="33" t="s">
        <v>18</v>
      </c>
      <c r="H84" s="34">
        <v>3</v>
      </c>
      <c r="I84" s="34">
        <v>0</v>
      </c>
      <c r="J84" s="28">
        <v>0</v>
      </c>
      <c r="K84" s="24">
        <v>4</v>
      </c>
      <c r="L84" s="34">
        <v>2</v>
      </c>
      <c r="M84" s="28">
        <v>0.5</v>
      </c>
      <c r="N84" s="34">
        <v>5</v>
      </c>
      <c r="O84" s="34">
        <v>1</v>
      </c>
      <c r="P84" s="28">
        <v>0.2</v>
      </c>
      <c r="Q84" s="34">
        <v>7</v>
      </c>
      <c r="R84" s="34">
        <v>1</v>
      </c>
      <c r="S84" s="28">
        <v>0.14285714285714285</v>
      </c>
      <c r="T84" s="34">
        <v>5</v>
      </c>
      <c r="U84" s="34">
        <v>1</v>
      </c>
      <c r="V84" s="28">
        <v>0.2</v>
      </c>
      <c r="W84" s="34">
        <v>5</v>
      </c>
      <c r="X84" s="34">
        <v>0</v>
      </c>
      <c r="Y84" s="28">
        <v>0</v>
      </c>
    </row>
    <row r="85" spans="1:25" hidden="1">
      <c r="A85" s="33" t="s">
        <v>210</v>
      </c>
      <c r="B85" s="33" t="s">
        <v>211</v>
      </c>
      <c r="C85" s="33" t="s">
        <v>212</v>
      </c>
      <c r="D85" s="33" t="s">
        <v>213</v>
      </c>
      <c r="E85" s="33" t="s">
        <v>43</v>
      </c>
      <c r="F85" s="33" t="s">
        <v>17</v>
      </c>
      <c r="G85" s="33" t="s">
        <v>18</v>
      </c>
      <c r="H85" s="34">
        <v>2</v>
      </c>
      <c r="I85" s="34">
        <v>0</v>
      </c>
      <c r="J85" s="28">
        <v>0</v>
      </c>
      <c r="K85" s="24">
        <v>9</v>
      </c>
      <c r="L85" s="34">
        <v>3</v>
      </c>
      <c r="M85" s="28">
        <v>0.33333333333333331</v>
      </c>
      <c r="N85" s="34">
        <v>2</v>
      </c>
      <c r="O85" s="34">
        <v>0</v>
      </c>
      <c r="P85" s="28">
        <v>0</v>
      </c>
      <c r="Q85" s="34">
        <v>8</v>
      </c>
      <c r="R85" s="34">
        <v>13</v>
      </c>
      <c r="S85" s="28">
        <v>1.625</v>
      </c>
      <c r="T85" s="34">
        <v>7</v>
      </c>
      <c r="U85" s="34">
        <v>5</v>
      </c>
      <c r="V85" s="28">
        <v>0.7142857142857143</v>
      </c>
      <c r="W85" s="34">
        <v>5</v>
      </c>
      <c r="X85" s="34">
        <v>4</v>
      </c>
      <c r="Y85" s="28">
        <v>0.8</v>
      </c>
    </row>
    <row r="86" spans="1:25" hidden="1">
      <c r="A86" s="33" t="s">
        <v>214</v>
      </c>
      <c r="B86" s="33" t="s">
        <v>215</v>
      </c>
      <c r="C86" s="33" t="s">
        <v>212</v>
      </c>
      <c r="D86" s="33" t="s">
        <v>213</v>
      </c>
      <c r="E86" s="33" t="s">
        <v>43</v>
      </c>
      <c r="F86" s="33" t="s">
        <v>17</v>
      </c>
      <c r="G86" s="33" t="s">
        <v>18</v>
      </c>
      <c r="H86" s="34">
        <v>3</v>
      </c>
      <c r="I86" s="34">
        <v>0</v>
      </c>
      <c r="J86" s="28">
        <v>0</v>
      </c>
      <c r="K86" s="24">
        <v>8</v>
      </c>
      <c r="L86" s="34">
        <v>10</v>
      </c>
      <c r="M86" s="28">
        <v>1.25</v>
      </c>
      <c r="N86" s="34">
        <v>8</v>
      </c>
      <c r="O86" s="34">
        <v>0</v>
      </c>
      <c r="P86" s="28">
        <v>0</v>
      </c>
      <c r="Q86" s="34">
        <v>13</v>
      </c>
      <c r="R86" s="34">
        <v>9</v>
      </c>
      <c r="S86" s="28">
        <v>0.69230769230769229</v>
      </c>
      <c r="T86" s="34">
        <v>19</v>
      </c>
      <c r="U86" s="34">
        <v>7</v>
      </c>
      <c r="V86" s="28">
        <v>0.36842105263157893</v>
      </c>
      <c r="W86" s="34">
        <v>14</v>
      </c>
      <c r="X86" s="34">
        <v>3</v>
      </c>
      <c r="Y86" s="28">
        <v>0.21428571428571427</v>
      </c>
    </row>
    <row r="87" spans="1:25" hidden="1">
      <c r="A87" s="33" t="s">
        <v>216</v>
      </c>
      <c r="B87" s="33" t="s">
        <v>217</v>
      </c>
      <c r="C87" s="33" t="s">
        <v>217</v>
      </c>
      <c r="D87" s="33" t="s">
        <v>213</v>
      </c>
      <c r="E87" s="33" t="s">
        <v>43</v>
      </c>
      <c r="F87" s="33" t="s">
        <v>17</v>
      </c>
      <c r="G87" s="33" t="s">
        <v>18</v>
      </c>
      <c r="H87" s="34">
        <v>7</v>
      </c>
      <c r="I87" s="34">
        <v>1</v>
      </c>
      <c r="J87" s="28">
        <v>0.14285714285714285</v>
      </c>
      <c r="K87" s="24">
        <v>7</v>
      </c>
      <c r="L87" s="34">
        <v>2</v>
      </c>
      <c r="M87" s="28">
        <v>0.2857142857142857</v>
      </c>
      <c r="N87" s="34">
        <v>13</v>
      </c>
      <c r="O87" s="34">
        <v>8</v>
      </c>
      <c r="P87" s="28">
        <v>0.61538461538461542</v>
      </c>
      <c r="Q87" s="34">
        <v>29</v>
      </c>
      <c r="R87" s="34">
        <v>3</v>
      </c>
      <c r="S87" s="28">
        <v>0.10344827586206896</v>
      </c>
      <c r="T87" s="34">
        <v>10</v>
      </c>
      <c r="U87" s="34">
        <v>3</v>
      </c>
      <c r="V87" s="28">
        <v>0.3</v>
      </c>
      <c r="W87" s="34">
        <v>4</v>
      </c>
      <c r="X87" s="34">
        <v>4</v>
      </c>
      <c r="Y87" s="28">
        <v>1</v>
      </c>
    </row>
    <row r="88" spans="1:25" hidden="1">
      <c r="A88" s="33" t="s">
        <v>218</v>
      </c>
      <c r="B88" s="33" t="s">
        <v>219</v>
      </c>
      <c r="C88" s="33" t="s">
        <v>220</v>
      </c>
      <c r="D88" s="33" t="s">
        <v>213</v>
      </c>
      <c r="E88" s="33" t="s">
        <v>43</v>
      </c>
      <c r="F88" s="33" t="s">
        <v>17</v>
      </c>
      <c r="G88" s="33" t="s">
        <v>18</v>
      </c>
      <c r="H88" s="34">
        <v>2</v>
      </c>
      <c r="I88" s="34">
        <v>0</v>
      </c>
      <c r="J88" s="28">
        <v>0</v>
      </c>
      <c r="K88" s="24">
        <v>19</v>
      </c>
      <c r="L88" s="34">
        <v>0</v>
      </c>
      <c r="M88" s="28">
        <v>0</v>
      </c>
      <c r="N88" s="34">
        <v>12</v>
      </c>
      <c r="O88" s="34">
        <v>0</v>
      </c>
      <c r="P88" s="28">
        <v>0</v>
      </c>
      <c r="Q88" s="34">
        <v>20</v>
      </c>
      <c r="R88" s="34">
        <v>5</v>
      </c>
      <c r="S88" s="28">
        <v>0.25</v>
      </c>
      <c r="T88" s="34">
        <v>16</v>
      </c>
      <c r="U88" s="34">
        <v>8</v>
      </c>
      <c r="V88" s="28">
        <v>0.5</v>
      </c>
      <c r="W88" s="34">
        <v>16</v>
      </c>
      <c r="X88" s="34">
        <v>10</v>
      </c>
      <c r="Y88" s="28">
        <v>0.625</v>
      </c>
    </row>
    <row r="89" spans="1:25" hidden="1">
      <c r="A89" s="33" t="s">
        <v>221</v>
      </c>
      <c r="B89" s="33" t="s">
        <v>222</v>
      </c>
      <c r="C89" s="33" t="s">
        <v>223</v>
      </c>
      <c r="D89" s="33" t="s">
        <v>206</v>
      </c>
      <c r="E89" s="33" t="s">
        <v>43</v>
      </c>
      <c r="F89" s="33" t="s">
        <v>17</v>
      </c>
      <c r="G89" s="33" t="s">
        <v>18</v>
      </c>
      <c r="H89" s="34">
        <v>3</v>
      </c>
      <c r="I89" s="34">
        <v>0</v>
      </c>
      <c r="J89" s="28">
        <v>0</v>
      </c>
      <c r="K89" s="24">
        <v>28</v>
      </c>
      <c r="L89" s="34">
        <v>5</v>
      </c>
      <c r="M89" s="28">
        <v>0.17857142857142858</v>
      </c>
      <c r="N89" s="34">
        <v>12</v>
      </c>
      <c r="O89" s="34">
        <v>0</v>
      </c>
      <c r="P89" s="28">
        <v>0</v>
      </c>
      <c r="Q89" s="34">
        <v>20</v>
      </c>
      <c r="R89" s="34">
        <v>8</v>
      </c>
      <c r="S89" s="28">
        <v>0.4</v>
      </c>
      <c r="T89" s="34">
        <v>19</v>
      </c>
      <c r="U89" s="34">
        <v>0</v>
      </c>
      <c r="V89" s="28">
        <v>0</v>
      </c>
      <c r="W89" s="34">
        <v>6</v>
      </c>
      <c r="X89" s="34">
        <v>0</v>
      </c>
      <c r="Y89" s="28">
        <v>0</v>
      </c>
    </row>
    <row r="90" spans="1:25" hidden="1">
      <c r="A90" s="33" t="s">
        <v>224</v>
      </c>
      <c r="B90" s="33" t="s">
        <v>225</v>
      </c>
      <c r="C90" s="33" t="s">
        <v>212</v>
      </c>
      <c r="D90" s="33" t="s">
        <v>213</v>
      </c>
      <c r="E90" s="33" t="s">
        <v>43</v>
      </c>
      <c r="F90" s="33" t="s">
        <v>17</v>
      </c>
      <c r="G90" s="33" t="s">
        <v>18</v>
      </c>
      <c r="H90" s="34">
        <v>2</v>
      </c>
      <c r="I90" s="34">
        <v>0</v>
      </c>
      <c r="J90" s="28">
        <v>0</v>
      </c>
      <c r="K90" s="24">
        <v>13</v>
      </c>
      <c r="L90" s="34">
        <v>17</v>
      </c>
      <c r="M90" s="28">
        <v>1.3076923076923077</v>
      </c>
      <c r="N90" s="34">
        <v>8</v>
      </c>
      <c r="O90" s="34">
        <v>0</v>
      </c>
      <c r="P90" s="28">
        <v>0</v>
      </c>
      <c r="Q90" s="34">
        <v>17</v>
      </c>
      <c r="R90" s="34">
        <v>14</v>
      </c>
      <c r="S90" s="28">
        <v>0.82352941176470584</v>
      </c>
      <c r="T90" s="34">
        <v>13</v>
      </c>
      <c r="U90" s="34">
        <v>15</v>
      </c>
      <c r="V90" s="28">
        <v>1.1538461538461537</v>
      </c>
      <c r="W90" s="34">
        <v>11</v>
      </c>
      <c r="X90" s="34">
        <v>13</v>
      </c>
      <c r="Y90" s="28">
        <v>1.1818181818181819</v>
      </c>
    </row>
    <row r="91" spans="1:25" hidden="1">
      <c r="A91" s="33" t="s">
        <v>226</v>
      </c>
      <c r="B91" s="33" t="s">
        <v>227</v>
      </c>
      <c r="C91" s="33" t="s">
        <v>228</v>
      </c>
      <c r="D91" s="33" t="s">
        <v>229</v>
      </c>
      <c r="E91" s="33" t="s">
        <v>43</v>
      </c>
      <c r="F91" s="33" t="s">
        <v>17</v>
      </c>
      <c r="G91" s="33" t="s">
        <v>18</v>
      </c>
      <c r="H91" s="34">
        <v>3</v>
      </c>
      <c r="I91" s="34">
        <v>0</v>
      </c>
      <c r="J91" s="28">
        <v>0</v>
      </c>
      <c r="K91" s="24">
        <v>13</v>
      </c>
      <c r="L91" s="34">
        <v>1</v>
      </c>
      <c r="M91" s="28">
        <v>7.6923076923076927E-2</v>
      </c>
      <c r="N91" s="34">
        <v>21</v>
      </c>
      <c r="O91" s="34">
        <v>0</v>
      </c>
      <c r="P91" s="28">
        <v>0</v>
      </c>
      <c r="Q91" s="34">
        <v>19</v>
      </c>
      <c r="R91" s="34">
        <v>6</v>
      </c>
      <c r="S91" s="28">
        <v>0.31578947368421051</v>
      </c>
      <c r="T91" s="34">
        <v>11</v>
      </c>
      <c r="U91" s="34">
        <v>0</v>
      </c>
      <c r="V91" s="28">
        <v>0</v>
      </c>
      <c r="W91" s="34">
        <v>10</v>
      </c>
      <c r="X91" s="34">
        <v>3</v>
      </c>
      <c r="Y91" s="28">
        <v>0.3</v>
      </c>
    </row>
    <row r="92" spans="1:25" hidden="1">
      <c r="A92" s="33" t="s">
        <v>230</v>
      </c>
      <c r="B92" s="33" t="s">
        <v>231</v>
      </c>
      <c r="C92" s="33" t="s">
        <v>220</v>
      </c>
      <c r="D92" s="33" t="s">
        <v>213</v>
      </c>
      <c r="E92" s="33" t="s">
        <v>43</v>
      </c>
      <c r="F92" s="33" t="s">
        <v>17</v>
      </c>
      <c r="G92" s="33" t="s">
        <v>18</v>
      </c>
      <c r="H92" s="34">
        <v>2</v>
      </c>
      <c r="I92" s="34">
        <v>0</v>
      </c>
      <c r="J92" s="28">
        <v>0</v>
      </c>
      <c r="K92" s="24">
        <v>16</v>
      </c>
      <c r="L92" s="34">
        <v>21</v>
      </c>
      <c r="M92" s="28">
        <v>1.3125</v>
      </c>
      <c r="N92" s="34">
        <v>13</v>
      </c>
      <c r="O92" s="34">
        <v>0</v>
      </c>
      <c r="P92" s="28">
        <v>0</v>
      </c>
      <c r="Q92" s="34">
        <v>34</v>
      </c>
      <c r="R92" s="34">
        <v>18</v>
      </c>
      <c r="S92" s="28">
        <v>0.52941176470588236</v>
      </c>
      <c r="T92" s="34">
        <v>23</v>
      </c>
      <c r="U92" s="34">
        <v>15</v>
      </c>
      <c r="V92" s="28">
        <v>0.65217391304347827</v>
      </c>
      <c r="W92" s="34">
        <v>18</v>
      </c>
      <c r="X92" s="34">
        <v>7</v>
      </c>
      <c r="Y92" s="28">
        <v>0.3888888888888889</v>
      </c>
    </row>
    <row r="93" spans="1:25" hidden="1">
      <c r="A93" s="33" t="s">
        <v>232</v>
      </c>
      <c r="B93" s="33" t="s">
        <v>233</v>
      </c>
      <c r="C93" s="33" t="s">
        <v>234</v>
      </c>
      <c r="D93" s="33" t="s">
        <v>42</v>
      </c>
      <c r="E93" s="33" t="s">
        <v>43</v>
      </c>
      <c r="F93" s="33" t="s">
        <v>17</v>
      </c>
      <c r="G93" s="33" t="s">
        <v>18</v>
      </c>
      <c r="H93" s="34">
        <v>2</v>
      </c>
      <c r="I93" s="34">
        <v>0</v>
      </c>
      <c r="J93" s="28">
        <v>0</v>
      </c>
      <c r="K93" s="24">
        <v>17</v>
      </c>
      <c r="L93" s="34">
        <v>5</v>
      </c>
      <c r="M93" s="28">
        <v>0.29411764705882354</v>
      </c>
      <c r="N93" s="34">
        <v>16</v>
      </c>
      <c r="O93" s="34">
        <v>5</v>
      </c>
      <c r="P93" s="28">
        <v>0.3125</v>
      </c>
      <c r="Q93" s="34">
        <v>26</v>
      </c>
      <c r="R93" s="34">
        <v>3</v>
      </c>
      <c r="S93" s="28">
        <v>0.11538461538461539</v>
      </c>
      <c r="T93" s="34">
        <v>16</v>
      </c>
      <c r="U93" s="34">
        <v>0</v>
      </c>
      <c r="V93" s="28">
        <v>0</v>
      </c>
      <c r="W93" s="34">
        <v>10</v>
      </c>
      <c r="X93" s="34">
        <v>0</v>
      </c>
      <c r="Y93" s="28">
        <v>0</v>
      </c>
    </row>
    <row r="94" spans="1:25" hidden="1">
      <c r="A94" s="33" t="s">
        <v>235</v>
      </c>
      <c r="B94" s="33" t="s">
        <v>236</v>
      </c>
      <c r="C94" s="33" t="s">
        <v>237</v>
      </c>
      <c r="D94" s="33" t="s">
        <v>42</v>
      </c>
      <c r="E94" s="33" t="s">
        <v>43</v>
      </c>
      <c r="F94" s="33" t="s">
        <v>19</v>
      </c>
      <c r="G94" s="33" t="s">
        <v>18</v>
      </c>
      <c r="H94" s="34">
        <v>2</v>
      </c>
      <c r="I94" s="34">
        <v>0</v>
      </c>
      <c r="J94" s="28">
        <v>0</v>
      </c>
      <c r="K94" s="24">
        <v>4</v>
      </c>
      <c r="L94" s="34">
        <v>9</v>
      </c>
      <c r="M94" s="28">
        <v>2.25</v>
      </c>
      <c r="N94" s="34">
        <v>6</v>
      </c>
      <c r="O94" s="34">
        <v>2</v>
      </c>
      <c r="P94" s="28">
        <v>0.33333333333333331</v>
      </c>
      <c r="Q94" s="34">
        <v>8</v>
      </c>
      <c r="R94" s="34">
        <v>4</v>
      </c>
      <c r="S94" s="28">
        <v>0.5</v>
      </c>
      <c r="T94" s="34">
        <v>4</v>
      </c>
      <c r="U94" s="34">
        <v>4</v>
      </c>
      <c r="V94" s="28">
        <v>1</v>
      </c>
      <c r="W94" s="34">
        <v>4</v>
      </c>
      <c r="X94" s="34">
        <v>3</v>
      </c>
      <c r="Y94" s="28">
        <v>0.75</v>
      </c>
    </row>
    <row r="95" spans="1:25" hidden="1">
      <c r="A95" s="33" t="s">
        <v>238</v>
      </c>
      <c r="B95" s="33" t="s">
        <v>239</v>
      </c>
      <c r="C95" s="33" t="s">
        <v>240</v>
      </c>
      <c r="D95" s="33" t="s">
        <v>42</v>
      </c>
      <c r="E95" s="33" t="s">
        <v>43</v>
      </c>
      <c r="F95" s="33" t="s">
        <v>19</v>
      </c>
      <c r="G95" s="33" t="s">
        <v>18</v>
      </c>
      <c r="H95" s="34">
        <v>2</v>
      </c>
      <c r="I95" s="34">
        <v>0</v>
      </c>
      <c r="J95" s="28">
        <v>0</v>
      </c>
      <c r="K95" s="24">
        <v>3</v>
      </c>
      <c r="L95" s="34">
        <v>3</v>
      </c>
      <c r="M95" s="28">
        <v>1</v>
      </c>
      <c r="N95" s="34">
        <v>2</v>
      </c>
      <c r="O95" s="34">
        <v>1</v>
      </c>
      <c r="P95" s="28">
        <v>0.5</v>
      </c>
      <c r="Q95" s="34">
        <v>2</v>
      </c>
      <c r="R95" s="34">
        <v>2</v>
      </c>
      <c r="S95" s="28">
        <v>1</v>
      </c>
      <c r="T95" s="34">
        <v>6</v>
      </c>
      <c r="U95" s="34">
        <v>0</v>
      </c>
      <c r="V95" s="28">
        <v>0</v>
      </c>
      <c r="W95" s="34">
        <v>2</v>
      </c>
      <c r="X95" s="34">
        <v>1</v>
      </c>
      <c r="Y95" s="28">
        <v>0.5</v>
      </c>
    </row>
    <row r="96" spans="1:25" hidden="1">
      <c r="A96" s="33" t="s">
        <v>241</v>
      </c>
      <c r="B96" s="33" t="s">
        <v>242</v>
      </c>
      <c r="C96" s="33" t="s">
        <v>240</v>
      </c>
      <c r="D96" s="33" t="s">
        <v>42</v>
      </c>
      <c r="E96" s="33" t="s">
        <v>43</v>
      </c>
      <c r="F96" s="33" t="s">
        <v>19</v>
      </c>
      <c r="G96" s="33" t="s">
        <v>18</v>
      </c>
      <c r="H96" s="34">
        <v>2</v>
      </c>
      <c r="I96" s="34">
        <v>0</v>
      </c>
      <c r="J96" s="28">
        <v>0</v>
      </c>
      <c r="K96" s="24">
        <v>2</v>
      </c>
      <c r="L96" s="34">
        <v>2</v>
      </c>
      <c r="M96" s="28">
        <v>1</v>
      </c>
      <c r="N96" s="34">
        <v>4</v>
      </c>
      <c r="O96" s="34">
        <v>1</v>
      </c>
      <c r="P96" s="28">
        <v>0.25</v>
      </c>
      <c r="Q96" s="34">
        <v>5</v>
      </c>
      <c r="R96" s="34">
        <v>1</v>
      </c>
      <c r="S96" s="28">
        <v>0.2</v>
      </c>
      <c r="T96" s="34">
        <v>3</v>
      </c>
      <c r="U96" s="34">
        <v>0</v>
      </c>
      <c r="V96" s="28">
        <v>0</v>
      </c>
      <c r="W96" s="34">
        <v>2</v>
      </c>
      <c r="X96" s="34">
        <v>0</v>
      </c>
      <c r="Y96" s="28">
        <v>0</v>
      </c>
    </row>
    <row r="97" spans="1:25" hidden="1">
      <c r="A97" s="33" t="s">
        <v>243</v>
      </c>
      <c r="B97" s="33" t="s">
        <v>244</v>
      </c>
      <c r="C97" s="33" t="s">
        <v>205</v>
      </c>
      <c r="D97" s="33" t="s">
        <v>42</v>
      </c>
      <c r="E97" s="33" t="s">
        <v>43</v>
      </c>
      <c r="F97" s="33" t="s">
        <v>19</v>
      </c>
      <c r="G97" s="33" t="s">
        <v>20</v>
      </c>
      <c r="H97" s="34">
        <v>2</v>
      </c>
      <c r="I97" s="34">
        <v>0</v>
      </c>
      <c r="J97" s="28">
        <v>0</v>
      </c>
      <c r="K97" s="24">
        <v>2</v>
      </c>
      <c r="L97" s="34">
        <v>0</v>
      </c>
      <c r="M97" s="28">
        <v>0</v>
      </c>
      <c r="N97" s="34">
        <v>2</v>
      </c>
      <c r="O97" s="34">
        <v>0</v>
      </c>
      <c r="P97" s="28">
        <v>0</v>
      </c>
      <c r="Q97" s="34">
        <v>2</v>
      </c>
      <c r="R97" s="34">
        <v>0</v>
      </c>
      <c r="S97" s="28">
        <v>0</v>
      </c>
      <c r="T97" s="34">
        <v>2</v>
      </c>
      <c r="U97" s="34">
        <v>0</v>
      </c>
      <c r="V97" s="28">
        <v>0</v>
      </c>
      <c r="W97" s="34">
        <v>2</v>
      </c>
      <c r="X97" s="34">
        <v>0</v>
      </c>
      <c r="Y97" s="28">
        <v>0</v>
      </c>
    </row>
    <row r="98" spans="1:25" hidden="1">
      <c r="A98" s="33" t="s">
        <v>245</v>
      </c>
      <c r="B98" s="33" t="s">
        <v>246</v>
      </c>
      <c r="C98" s="33" t="s">
        <v>237</v>
      </c>
      <c r="D98" s="33" t="s">
        <v>42</v>
      </c>
      <c r="E98" s="33" t="s">
        <v>43</v>
      </c>
      <c r="F98" s="33" t="s">
        <v>19</v>
      </c>
      <c r="G98" s="33" t="s">
        <v>18</v>
      </c>
      <c r="H98" s="34">
        <v>2</v>
      </c>
      <c r="I98" s="34">
        <v>0</v>
      </c>
      <c r="J98" s="28">
        <v>0</v>
      </c>
      <c r="K98" s="24">
        <v>2</v>
      </c>
      <c r="L98" s="34">
        <v>2</v>
      </c>
      <c r="M98" s="28">
        <v>1</v>
      </c>
      <c r="N98" s="34">
        <v>2</v>
      </c>
      <c r="O98" s="34">
        <v>1</v>
      </c>
      <c r="P98" s="28">
        <v>0.5</v>
      </c>
      <c r="Q98" s="34">
        <v>2</v>
      </c>
      <c r="R98" s="34">
        <v>3</v>
      </c>
      <c r="S98" s="28">
        <v>1.5</v>
      </c>
      <c r="T98" s="34">
        <v>2</v>
      </c>
      <c r="U98" s="34">
        <v>3</v>
      </c>
      <c r="V98" s="28">
        <v>1.5</v>
      </c>
      <c r="W98" s="34">
        <v>2</v>
      </c>
      <c r="X98" s="34">
        <v>0</v>
      </c>
      <c r="Y98" s="28">
        <v>0</v>
      </c>
    </row>
    <row r="99" spans="1:25" hidden="1">
      <c r="A99" s="33" t="s">
        <v>247</v>
      </c>
      <c r="B99" s="33" t="s">
        <v>248</v>
      </c>
      <c r="C99" s="33" t="s">
        <v>223</v>
      </c>
      <c r="D99" s="33" t="s">
        <v>42</v>
      </c>
      <c r="E99" s="33" t="s">
        <v>43</v>
      </c>
      <c r="F99" s="33" t="s">
        <v>19</v>
      </c>
      <c r="G99" s="33" t="s">
        <v>18</v>
      </c>
      <c r="H99" s="34">
        <v>2</v>
      </c>
      <c r="I99" s="34">
        <v>0</v>
      </c>
      <c r="J99" s="28">
        <v>0</v>
      </c>
      <c r="K99" s="24">
        <v>2</v>
      </c>
      <c r="L99" s="34">
        <v>4</v>
      </c>
      <c r="M99" s="28">
        <v>2</v>
      </c>
      <c r="N99" s="34">
        <v>2</v>
      </c>
      <c r="O99" s="34">
        <v>2</v>
      </c>
      <c r="P99" s="28">
        <v>1</v>
      </c>
      <c r="Q99" s="34">
        <v>3</v>
      </c>
      <c r="R99" s="34">
        <v>1</v>
      </c>
      <c r="S99" s="28">
        <v>0.33333333333333331</v>
      </c>
      <c r="T99" s="34">
        <v>2</v>
      </c>
      <c r="U99" s="34">
        <v>0</v>
      </c>
      <c r="V99" s="28">
        <v>0</v>
      </c>
      <c r="W99" s="34">
        <v>2</v>
      </c>
      <c r="X99" s="34">
        <v>0</v>
      </c>
      <c r="Y99" s="28">
        <v>0</v>
      </c>
    </row>
    <row r="100" spans="1:25" hidden="1">
      <c r="A100" s="33" t="s">
        <v>249</v>
      </c>
      <c r="B100" s="33" t="s">
        <v>250</v>
      </c>
      <c r="C100" s="33" t="s">
        <v>217</v>
      </c>
      <c r="D100" s="33" t="s">
        <v>42</v>
      </c>
      <c r="E100" s="33" t="s">
        <v>43</v>
      </c>
      <c r="F100" s="33" t="s">
        <v>19</v>
      </c>
      <c r="G100" s="33" t="s">
        <v>18</v>
      </c>
      <c r="H100" s="34">
        <v>2</v>
      </c>
      <c r="I100" s="34">
        <v>0</v>
      </c>
      <c r="J100" s="28">
        <v>0</v>
      </c>
      <c r="K100" s="24">
        <v>2</v>
      </c>
      <c r="L100" s="34">
        <v>1</v>
      </c>
      <c r="M100" s="28">
        <v>0.5</v>
      </c>
      <c r="N100" s="34">
        <v>2</v>
      </c>
      <c r="O100" s="34">
        <v>2</v>
      </c>
      <c r="P100" s="28">
        <v>1</v>
      </c>
      <c r="Q100" s="34">
        <v>3</v>
      </c>
      <c r="R100" s="34">
        <v>2</v>
      </c>
      <c r="S100" s="28">
        <v>0.66666666666666663</v>
      </c>
      <c r="T100" s="34">
        <v>2</v>
      </c>
      <c r="U100" s="34">
        <v>1</v>
      </c>
      <c r="V100" s="28">
        <v>0.5</v>
      </c>
      <c r="W100" s="34">
        <v>2</v>
      </c>
      <c r="X100" s="34">
        <v>1</v>
      </c>
      <c r="Y100" s="28">
        <v>0.5</v>
      </c>
    </row>
    <row r="101" spans="1:25" hidden="1">
      <c r="A101" s="33" t="s">
        <v>251</v>
      </c>
      <c r="B101" s="33" t="s">
        <v>252</v>
      </c>
      <c r="C101" s="33" t="s">
        <v>253</v>
      </c>
      <c r="D101" s="33" t="s">
        <v>42</v>
      </c>
      <c r="E101" s="33" t="s">
        <v>43</v>
      </c>
      <c r="F101" s="33" t="s">
        <v>24</v>
      </c>
      <c r="G101" s="33" t="s">
        <v>18</v>
      </c>
      <c r="H101" s="34">
        <v>2</v>
      </c>
      <c r="I101" s="34">
        <v>0</v>
      </c>
      <c r="J101" s="28">
        <v>0</v>
      </c>
      <c r="K101" s="24">
        <v>2</v>
      </c>
      <c r="L101" s="34">
        <v>0</v>
      </c>
      <c r="M101" s="28">
        <v>0</v>
      </c>
      <c r="N101" s="34">
        <v>5</v>
      </c>
      <c r="O101" s="34">
        <v>0</v>
      </c>
      <c r="P101" s="28">
        <v>0</v>
      </c>
      <c r="Q101" s="34">
        <v>3</v>
      </c>
      <c r="R101" s="34">
        <v>0</v>
      </c>
      <c r="S101" s="28">
        <v>0</v>
      </c>
      <c r="T101" s="34">
        <v>2</v>
      </c>
      <c r="U101" s="34">
        <v>0</v>
      </c>
      <c r="V101" s="28">
        <v>0</v>
      </c>
      <c r="W101" s="34">
        <v>2</v>
      </c>
      <c r="X101" s="34">
        <v>0</v>
      </c>
      <c r="Y101" s="28">
        <v>0</v>
      </c>
    </row>
    <row r="102" spans="1:25" hidden="1">
      <c r="A102" s="33" t="s">
        <v>254</v>
      </c>
      <c r="B102" s="33" t="s">
        <v>255</v>
      </c>
      <c r="C102" s="33" t="s">
        <v>228</v>
      </c>
      <c r="D102" s="33" t="s">
        <v>42</v>
      </c>
      <c r="E102" s="33" t="s">
        <v>43</v>
      </c>
      <c r="F102" s="33" t="s">
        <v>19</v>
      </c>
      <c r="G102" s="33" t="s">
        <v>18</v>
      </c>
      <c r="H102" s="34">
        <v>2</v>
      </c>
      <c r="I102" s="34">
        <v>0</v>
      </c>
      <c r="J102" s="28">
        <v>0</v>
      </c>
      <c r="K102" s="24">
        <v>2</v>
      </c>
      <c r="L102" s="34">
        <v>1</v>
      </c>
      <c r="M102" s="28">
        <v>0.5</v>
      </c>
      <c r="N102" s="34">
        <v>2</v>
      </c>
      <c r="O102" s="34">
        <v>0</v>
      </c>
      <c r="P102" s="28">
        <v>0</v>
      </c>
      <c r="Q102" s="34">
        <v>5</v>
      </c>
      <c r="R102" s="34">
        <v>4</v>
      </c>
      <c r="S102" s="28">
        <v>0.8</v>
      </c>
      <c r="T102" s="34">
        <v>4</v>
      </c>
      <c r="U102" s="34">
        <v>1</v>
      </c>
      <c r="V102" s="28">
        <v>0.25</v>
      </c>
      <c r="W102" s="34">
        <v>2</v>
      </c>
      <c r="X102" s="34">
        <v>1</v>
      </c>
      <c r="Y102" s="28">
        <v>0.5</v>
      </c>
    </row>
    <row r="103" spans="1:25" hidden="1">
      <c r="A103" s="33" t="s">
        <v>256</v>
      </c>
      <c r="B103" s="33" t="s">
        <v>257</v>
      </c>
      <c r="C103" s="33" t="s">
        <v>220</v>
      </c>
      <c r="D103" s="33" t="s">
        <v>42</v>
      </c>
      <c r="E103" s="33" t="s">
        <v>43</v>
      </c>
      <c r="F103" s="33" t="s">
        <v>19</v>
      </c>
      <c r="G103" s="33" t="s">
        <v>20</v>
      </c>
      <c r="H103" s="34">
        <v>2</v>
      </c>
      <c r="I103" s="34">
        <v>0</v>
      </c>
      <c r="J103" s="28">
        <v>0</v>
      </c>
      <c r="K103" s="24">
        <v>2</v>
      </c>
      <c r="L103" s="34">
        <v>3</v>
      </c>
      <c r="M103" s="28">
        <v>1.5</v>
      </c>
      <c r="N103" s="34">
        <v>4</v>
      </c>
      <c r="O103" s="34">
        <v>1</v>
      </c>
      <c r="P103" s="28">
        <v>0.25</v>
      </c>
      <c r="Q103" s="34">
        <v>4</v>
      </c>
      <c r="R103" s="34">
        <v>3</v>
      </c>
      <c r="S103" s="28">
        <v>0.75</v>
      </c>
      <c r="T103" s="34">
        <v>3</v>
      </c>
      <c r="U103" s="34">
        <v>2</v>
      </c>
      <c r="V103" s="28">
        <v>0.66666666666666663</v>
      </c>
      <c r="W103" s="34">
        <v>2</v>
      </c>
      <c r="X103" s="34">
        <v>0</v>
      </c>
      <c r="Y103" s="28">
        <v>0</v>
      </c>
    </row>
    <row r="104" spans="1:25" hidden="1">
      <c r="A104" s="33" t="s">
        <v>258</v>
      </c>
      <c r="B104" s="33" t="s">
        <v>259</v>
      </c>
      <c r="C104" s="33" t="s">
        <v>228</v>
      </c>
      <c r="D104" s="33" t="s">
        <v>42</v>
      </c>
      <c r="E104" s="33" t="s">
        <v>43</v>
      </c>
      <c r="F104" s="33" t="s">
        <v>19</v>
      </c>
      <c r="G104" s="33" t="s">
        <v>18</v>
      </c>
      <c r="H104" s="34">
        <v>2</v>
      </c>
      <c r="I104" s="34">
        <v>0</v>
      </c>
      <c r="J104" s="28">
        <v>0</v>
      </c>
      <c r="K104" s="24">
        <v>2</v>
      </c>
      <c r="L104" s="34">
        <v>0</v>
      </c>
      <c r="M104" s="28">
        <v>0</v>
      </c>
      <c r="N104" s="34">
        <v>4</v>
      </c>
      <c r="O104" s="34">
        <v>3</v>
      </c>
      <c r="P104" s="28">
        <v>0.75</v>
      </c>
      <c r="Q104" s="34">
        <v>3</v>
      </c>
      <c r="R104" s="34">
        <v>4</v>
      </c>
      <c r="S104" s="28">
        <v>1.3333333333333333</v>
      </c>
      <c r="T104" s="34">
        <v>2</v>
      </c>
      <c r="U104" s="34">
        <v>0</v>
      </c>
      <c r="V104" s="28">
        <v>0</v>
      </c>
      <c r="W104" s="34">
        <v>2</v>
      </c>
      <c r="X104" s="34">
        <v>1</v>
      </c>
      <c r="Y104" s="28">
        <v>0.5</v>
      </c>
    </row>
    <row r="105" spans="1:25" hidden="1">
      <c r="A105" s="33" t="s">
        <v>260</v>
      </c>
      <c r="B105" s="33" t="s">
        <v>261</v>
      </c>
      <c r="C105" s="33" t="s">
        <v>212</v>
      </c>
      <c r="D105" s="33" t="s">
        <v>42</v>
      </c>
      <c r="E105" s="33" t="s">
        <v>43</v>
      </c>
      <c r="F105" s="33" t="s">
        <v>19</v>
      </c>
      <c r="G105" s="33" t="s">
        <v>18</v>
      </c>
      <c r="H105" s="34">
        <v>2</v>
      </c>
      <c r="I105" s="34">
        <v>0</v>
      </c>
      <c r="J105" s="28">
        <v>0</v>
      </c>
      <c r="K105" s="24">
        <v>2</v>
      </c>
      <c r="L105" s="34">
        <v>3</v>
      </c>
      <c r="M105" s="28">
        <v>1.5</v>
      </c>
      <c r="N105" s="34">
        <v>2</v>
      </c>
      <c r="O105" s="34">
        <v>2</v>
      </c>
      <c r="P105" s="28">
        <v>1</v>
      </c>
      <c r="Q105" s="34">
        <v>5</v>
      </c>
      <c r="R105" s="34">
        <v>4</v>
      </c>
      <c r="S105" s="28">
        <v>0.8</v>
      </c>
      <c r="T105" s="34">
        <v>3</v>
      </c>
      <c r="U105" s="34">
        <v>2</v>
      </c>
      <c r="V105" s="28">
        <v>0.66666666666666663</v>
      </c>
      <c r="W105" s="34">
        <v>2</v>
      </c>
      <c r="X105" s="34">
        <v>1</v>
      </c>
      <c r="Y105" s="28">
        <v>0.5</v>
      </c>
    </row>
    <row r="106" spans="1:25" hidden="1">
      <c r="A106" s="33" t="s">
        <v>262</v>
      </c>
      <c r="B106" s="33" t="s">
        <v>263</v>
      </c>
      <c r="C106" s="33" t="s">
        <v>223</v>
      </c>
      <c r="D106" s="33" t="s">
        <v>42</v>
      </c>
      <c r="E106" s="33" t="s">
        <v>43</v>
      </c>
      <c r="F106" s="33" t="s">
        <v>19</v>
      </c>
      <c r="G106" s="33" t="s">
        <v>20</v>
      </c>
      <c r="H106" s="34">
        <v>2</v>
      </c>
      <c r="I106" s="34">
        <v>0</v>
      </c>
      <c r="J106" s="28">
        <v>0</v>
      </c>
      <c r="K106" s="24">
        <v>2</v>
      </c>
      <c r="L106" s="34">
        <v>0</v>
      </c>
      <c r="M106" s="28">
        <v>0</v>
      </c>
      <c r="N106" s="34">
        <v>2</v>
      </c>
      <c r="O106" s="34">
        <v>1</v>
      </c>
      <c r="P106" s="28">
        <v>0.5</v>
      </c>
      <c r="Q106" s="34">
        <v>3</v>
      </c>
      <c r="R106" s="34">
        <v>1</v>
      </c>
      <c r="S106" s="28">
        <v>0.33333333333333331</v>
      </c>
      <c r="T106" s="34">
        <v>4</v>
      </c>
      <c r="U106" s="34">
        <v>0</v>
      </c>
      <c r="V106" s="28">
        <v>0</v>
      </c>
      <c r="W106" s="34">
        <v>2</v>
      </c>
      <c r="X106" s="34">
        <v>0</v>
      </c>
      <c r="Y106" s="28">
        <v>0</v>
      </c>
    </row>
    <row r="107" spans="1:25" hidden="1">
      <c r="A107" s="33" t="s">
        <v>264</v>
      </c>
      <c r="B107" s="33" t="s">
        <v>265</v>
      </c>
      <c r="C107" s="33" t="s">
        <v>228</v>
      </c>
      <c r="D107" s="33" t="s">
        <v>42</v>
      </c>
      <c r="E107" s="33" t="s">
        <v>43</v>
      </c>
      <c r="F107" s="33" t="s">
        <v>19</v>
      </c>
      <c r="G107" s="33" t="s">
        <v>18</v>
      </c>
      <c r="H107" s="34">
        <v>2</v>
      </c>
      <c r="I107" s="34">
        <v>0</v>
      </c>
      <c r="J107" s="28">
        <v>0</v>
      </c>
      <c r="K107" s="24">
        <v>2</v>
      </c>
      <c r="L107" s="34">
        <v>1</v>
      </c>
      <c r="M107" s="28">
        <v>0.5</v>
      </c>
      <c r="N107" s="34">
        <v>3</v>
      </c>
      <c r="O107" s="34">
        <v>2</v>
      </c>
      <c r="P107" s="28">
        <v>0.66666666666666663</v>
      </c>
      <c r="Q107" s="34">
        <v>4</v>
      </c>
      <c r="R107" s="34">
        <v>6</v>
      </c>
      <c r="S107" s="28">
        <v>1.5</v>
      </c>
      <c r="T107" s="34">
        <v>2</v>
      </c>
      <c r="U107" s="34">
        <v>2</v>
      </c>
      <c r="V107" s="28">
        <v>1</v>
      </c>
      <c r="W107" s="34">
        <v>3</v>
      </c>
      <c r="X107" s="34">
        <v>1</v>
      </c>
      <c r="Y107" s="28">
        <v>0.33333333333333331</v>
      </c>
    </row>
    <row r="108" spans="1:25" hidden="1">
      <c r="A108" s="33" t="s">
        <v>266</v>
      </c>
      <c r="B108" s="33" t="s">
        <v>267</v>
      </c>
      <c r="C108" s="33" t="s">
        <v>253</v>
      </c>
      <c r="D108" s="33" t="s">
        <v>42</v>
      </c>
      <c r="E108" s="33" t="s">
        <v>43</v>
      </c>
      <c r="F108" s="33" t="s">
        <v>19</v>
      </c>
      <c r="G108" s="33" t="s">
        <v>20</v>
      </c>
      <c r="H108" s="34">
        <v>2</v>
      </c>
      <c r="I108" s="34">
        <v>0</v>
      </c>
      <c r="J108" s="28">
        <v>0</v>
      </c>
      <c r="K108" s="24">
        <v>2</v>
      </c>
      <c r="L108" s="34">
        <v>2</v>
      </c>
      <c r="M108" s="28">
        <v>1</v>
      </c>
      <c r="N108" s="34">
        <v>2</v>
      </c>
      <c r="O108" s="34">
        <v>0</v>
      </c>
      <c r="P108" s="28">
        <v>0</v>
      </c>
      <c r="Q108" s="34">
        <v>2</v>
      </c>
      <c r="R108" s="34">
        <v>2</v>
      </c>
      <c r="S108" s="28">
        <v>1</v>
      </c>
      <c r="T108" s="34">
        <v>2</v>
      </c>
      <c r="U108" s="34">
        <v>0</v>
      </c>
      <c r="V108" s="28">
        <v>0</v>
      </c>
      <c r="W108" s="34">
        <v>2</v>
      </c>
      <c r="X108" s="34">
        <v>1</v>
      </c>
      <c r="Y108" s="28">
        <v>0.5</v>
      </c>
    </row>
    <row r="109" spans="1:25" hidden="1">
      <c r="A109" s="33" t="s">
        <v>268</v>
      </c>
      <c r="B109" s="33" t="s">
        <v>269</v>
      </c>
      <c r="C109" s="33" t="s">
        <v>228</v>
      </c>
      <c r="D109" s="33" t="s">
        <v>42</v>
      </c>
      <c r="E109" s="33" t="s">
        <v>43</v>
      </c>
      <c r="F109" s="33" t="s">
        <v>19</v>
      </c>
      <c r="G109" s="33" t="s">
        <v>18</v>
      </c>
      <c r="H109" s="34">
        <v>2</v>
      </c>
      <c r="I109" s="34">
        <v>0</v>
      </c>
      <c r="J109" s="28">
        <v>0</v>
      </c>
      <c r="K109" s="24">
        <v>3</v>
      </c>
      <c r="L109" s="34">
        <v>0</v>
      </c>
      <c r="M109" s="28">
        <v>0</v>
      </c>
      <c r="N109" s="34">
        <v>2</v>
      </c>
      <c r="O109" s="34">
        <v>1</v>
      </c>
      <c r="P109" s="28">
        <v>0.5</v>
      </c>
      <c r="Q109" s="34">
        <v>7</v>
      </c>
      <c r="R109" s="34">
        <v>4</v>
      </c>
      <c r="S109" s="28">
        <v>0.5714285714285714</v>
      </c>
      <c r="T109" s="34">
        <v>2</v>
      </c>
      <c r="U109" s="34">
        <v>0</v>
      </c>
      <c r="V109" s="28">
        <v>0</v>
      </c>
      <c r="W109" s="34">
        <v>2</v>
      </c>
      <c r="X109" s="34">
        <v>1</v>
      </c>
      <c r="Y109" s="28">
        <v>0.5</v>
      </c>
    </row>
    <row r="110" spans="1:25" hidden="1">
      <c r="A110" s="33" t="s">
        <v>270</v>
      </c>
      <c r="B110" s="33" t="s">
        <v>271</v>
      </c>
      <c r="C110" s="33" t="s">
        <v>240</v>
      </c>
      <c r="D110" s="33" t="s">
        <v>42</v>
      </c>
      <c r="E110" s="33" t="s">
        <v>43</v>
      </c>
      <c r="F110" s="33" t="s">
        <v>19</v>
      </c>
      <c r="G110" s="33" t="s">
        <v>18</v>
      </c>
      <c r="H110" s="34">
        <v>2</v>
      </c>
      <c r="I110" s="34">
        <v>0</v>
      </c>
      <c r="J110" s="28">
        <v>0</v>
      </c>
      <c r="K110" s="24">
        <v>2</v>
      </c>
      <c r="L110" s="34">
        <v>3</v>
      </c>
      <c r="M110" s="28">
        <v>1.5</v>
      </c>
      <c r="N110" s="34">
        <v>6</v>
      </c>
      <c r="O110" s="34">
        <v>1</v>
      </c>
      <c r="P110" s="28">
        <v>0.16666666666666666</v>
      </c>
      <c r="Q110" s="34">
        <v>5</v>
      </c>
      <c r="R110" s="34">
        <v>1</v>
      </c>
      <c r="S110" s="28">
        <v>0.2</v>
      </c>
      <c r="T110" s="34">
        <v>3</v>
      </c>
      <c r="U110" s="34">
        <v>0</v>
      </c>
      <c r="V110" s="28">
        <v>0</v>
      </c>
      <c r="W110" s="34">
        <v>2</v>
      </c>
      <c r="X110" s="34">
        <v>1</v>
      </c>
      <c r="Y110" s="28">
        <v>0.5</v>
      </c>
    </row>
    <row r="111" spans="1:25" hidden="1">
      <c r="A111" s="33" t="s">
        <v>272</v>
      </c>
      <c r="B111" s="33" t="s">
        <v>273</v>
      </c>
      <c r="C111" s="33" t="s">
        <v>223</v>
      </c>
      <c r="D111" s="33" t="s">
        <v>42</v>
      </c>
      <c r="E111" s="33" t="s">
        <v>43</v>
      </c>
      <c r="F111" s="33" t="s">
        <v>19</v>
      </c>
      <c r="G111" s="33" t="s">
        <v>20</v>
      </c>
      <c r="H111" s="34">
        <v>2</v>
      </c>
      <c r="I111" s="34">
        <v>0</v>
      </c>
      <c r="J111" s="28">
        <v>0</v>
      </c>
      <c r="K111" s="24">
        <v>2</v>
      </c>
      <c r="L111" s="34">
        <v>2</v>
      </c>
      <c r="M111" s="28">
        <v>1</v>
      </c>
      <c r="N111" s="34">
        <v>2</v>
      </c>
      <c r="O111" s="34">
        <v>0</v>
      </c>
      <c r="P111" s="28">
        <v>0</v>
      </c>
      <c r="Q111" s="34">
        <v>3</v>
      </c>
      <c r="R111" s="34">
        <v>2</v>
      </c>
      <c r="S111" s="28">
        <v>0.66666666666666663</v>
      </c>
      <c r="T111" s="34">
        <v>2</v>
      </c>
      <c r="U111" s="34">
        <v>0</v>
      </c>
      <c r="V111" s="28">
        <v>0</v>
      </c>
      <c r="W111" s="34">
        <v>2</v>
      </c>
      <c r="X111" s="34">
        <v>0</v>
      </c>
      <c r="Y111" s="28">
        <v>0</v>
      </c>
    </row>
    <row r="112" spans="1:25" hidden="1">
      <c r="A112" s="33" t="s">
        <v>274</v>
      </c>
      <c r="B112" s="33" t="s">
        <v>275</v>
      </c>
      <c r="C112" s="33" t="s">
        <v>253</v>
      </c>
      <c r="D112" s="33" t="s">
        <v>42</v>
      </c>
      <c r="E112" s="33" t="s">
        <v>43</v>
      </c>
      <c r="F112" s="33" t="s">
        <v>19</v>
      </c>
      <c r="G112" s="33" t="s">
        <v>18</v>
      </c>
      <c r="H112" s="34">
        <v>2</v>
      </c>
      <c r="I112" s="34">
        <v>0</v>
      </c>
      <c r="J112" s="28">
        <v>0</v>
      </c>
      <c r="K112" s="24">
        <v>2</v>
      </c>
      <c r="L112" s="34">
        <v>0</v>
      </c>
      <c r="M112" s="28">
        <v>0</v>
      </c>
      <c r="N112" s="34">
        <v>2</v>
      </c>
      <c r="O112" s="34">
        <v>0</v>
      </c>
      <c r="P112" s="28">
        <v>0</v>
      </c>
      <c r="Q112" s="34">
        <v>4</v>
      </c>
      <c r="R112" s="34">
        <v>0</v>
      </c>
      <c r="S112" s="28">
        <v>0</v>
      </c>
      <c r="T112" s="34">
        <v>2</v>
      </c>
      <c r="U112" s="34">
        <v>1</v>
      </c>
      <c r="V112" s="28">
        <v>0.5</v>
      </c>
      <c r="W112" s="34">
        <v>2</v>
      </c>
      <c r="X112" s="34">
        <v>0</v>
      </c>
      <c r="Y112" s="28">
        <v>0</v>
      </c>
    </row>
    <row r="113" spans="1:25" hidden="1">
      <c r="A113" s="33" t="s">
        <v>276</v>
      </c>
      <c r="B113" s="33" t="s">
        <v>277</v>
      </c>
      <c r="C113" s="33" t="s">
        <v>220</v>
      </c>
      <c r="D113" s="33" t="s">
        <v>42</v>
      </c>
      <c r="E113" s="33" t="s">
        <v>43</v>
      </c>
      <c r="F113" s="33" t="s">
        <v>19</v>
      </c>
      <c r="G113" s="33" t="s">
        <v>18</v>
      </c>
      <c r="H113" s="34">
        <v>2</v>
      </c>
      <c r="I113" s="34">
        <v>0</v>
      </c>
      <c r="J113" s="28">
        <v>0</v>
      </c>
      <c r="K113" s="24">
        <v>3</v>
      </c>
      <c r="L113" s="34">
        <v>3</v>
      </c>
      <c r="M113" s="28">
        <v>1</v>
      </c>
      <c r="N113" s="34">
        <v>2</v>
      </c>
      <c r="O113" s="34">
        <v>0</v>
      </c>
      <c r="P113" s="28">
        <v>0</v>
      </c>
      <c r="Q113" s="34">
        <v>6</v>
      </c>
      <c r="R113" s="34">
        <v>0</v>
      </c>
      <c r="S113" s="28">
        <v>0</v>
      </c>
      <c r="T113" s="34">
        <v>2</v>
      </c>
      <c r="U113" s="34">
        <v>0</v>
      </c>
      <c r="V113" s="28">
        <v>0</v>
      </c>
      <c r="W113" s="34">
        <v>4</v>
      </c>
      <c r="X113" s="34">
        <v>0</v>
      </c>
      <c r="Y113" s="28">
        <v>0</v>
      </c>
    </row>
    <row r="114" spans="1:25" hidden="1">
      <c r="A114" s="33" t="s">
        <v>278</v>
      </c>
      <c r="B114" s="33" t="s">
        <v>37</v>
      </c>
      <c r="C114" s="33" t="s">
        <v>279</v>
      </c>
      <c r="D114" s="33" t="s">
        <v>42</v>
      </c>
      <c r="E114" s="33" t="s">
        <v>43</v>
      </c>
      <c r="F114" s="33" t="s">
        <v>19</v>
      </c>
      <c r="G114" s="33" t="s">
        <v>18</v>
      </c>
      <c r="H114" s="34">
        <v>2</v>
      </c>
      <c r="I114" s="34">
        <v>0</v>
      </c>
      <c r="J114" s="28">
        <v>0</v>
      </c>
      <c r="K114" s="24">
        <v>2</v>
      </c>
      <c r="L114" s="34">
        <v>1</v>
      </c>
      <c r="M114" s="28">
        <v>0.5</v>
      </c>
      <c r="N114" s="34">
        <v>2</v>
      </c>
      <c r="O114" s="34">
        <v>0</v>
      </c>
      <c r="P114" s="28">
        <v>0</v>
      </c>
      <c r="Q114" s="34">
        <v>2</v>
      </c>
      <c r="R114" s="34">
        <v>0</v>
      </c>
      <c r="S114" s="28">
        <v>0</v>
      </c>
      <c r="T114" s="34">
        <v>2</v>
      </c>
      <c r="U114" s="34">
        <v>0</v>
      </c>
      <c r="V114" s="28">
        <v>0</v>
      </c>
      <c r="W114" s="34">
        <v>3</v>
      </c>
      <c r="X114" s="34">
        <v>0</v>
      </c>
      <c r="Y114" s="28">
        <v>0</v>
      </c>
    </row>
    <row r="115" spans="1:25" hidden="1">
      <c r="A115" s="33" t="s">
        <v>280</v>
      </c>
      <c r="B115" s="33" t="s">
        <v>36</v>
      </c>
      <c r="C115" s="33" t="s">
        <v>217</v>
      </c>
      <c r="D115" s="33" t="s">
        <v>42</v>
      </c>
      <c r="E115" s="33" t="s">
        <v>43</v>
      </c>
      <c r="F115" s="33" t="s">
        <v>19</v>
      </c>
      <c r="G115" s="33" t="s">
        <v>18</v>
      </c>
      <c r="H115" s="34">
        <v>2</v>
      </c>
      <c r="I115" s="34">
        <v>0</v>
      </c>
      <c r="J115" s="28">
        <v>0</v>
      </c>
      <c r="K115" s="24">
        <v>2</v>
      </c>
      <c r="L115" s="34">
        <v>1</v>
      </c>
      <c r="M115" s="28">
        <v>0.5</v>
      </c>
      <c r="N115" s="34">
        <v>5</v>
      </c>
      <c r="O115" s="34">
        <v>1</v>
      </c>
      <c r="P115" s="28">
        <v>0.2</v>
      </c>
      <c r="Q115" s="34">
        <v>3</v>
      </c>
      <c r="R115" s="34">
        <v>0</v>
      </c>
      <c r="S115" s="28">
        <v>0</v>
      </c>
      <c r="T115" s="34">
        <v>2</v>
      </c>
      <c r="U115" s="34">
        <v>1</v>
      </c>
      <c r="V115" s="28">
        <v>0.5</v>
      </c>
      <c r="W115" s="34">
        <v>2</v>
      </c>
      <c r="X115" s="34">
        <v>0</v>
      </c>
      <c r="Y115" s="28">
        <v>0</v>
      </c>
    </row>
    <row r="116" spans="1:25" hidden="1">
      <c r="A116" s="33" t="s">
        <v>281</v>
      </c>
      <c r="B116" s="33" t="s">
        <v>209</v>
      </c>
      <c r="C116" s="33" t="s">
        <v>209</v>
      </c>
      <c r="D116" s="33" t="s">
        <v>42</v>
      </c>
      <c r="E116" s="33" t="s">
        <v>43</v>
      </c>
      <c r="F116" s="33" t="s">
        <v>19</v>
      </c>
      <c r="G116" s="16" t="s">
        <v>20</v>
      </c>
      <c r="H116" s="34">
        <v>2</v>
      </c>
      <c r="I116" s="34">
        <v>0</v>
      </c>
      <c r="J116" s="28">
        <v>0</v>
      </c>
      <c r="K116" s="24">
        <v>2</v>
      </c>
      <c r="L116" s="34">
        <v>2</v>
      </c>
      <c r="M116" s="28">
        <v>1</v>
      </c>
      <c r="N116" s="34">
        <v>3</v>
      </c>
      <c r="O116" s="34">
        <v>0</v>
      </c>
      <c r="P116" s="28">
        <v>0</v>
      </c>
      <c r="Q116" s="34">
        <v>6</v>
      </c>
      <c r="R116" s="34">
        <v>0</v>
      </c>
      <c r="S116" s="28">
        <v>0</v>
      </c>
      <c r="T116" s="34">
        <v>3</v>
      </c>
      <c r="U116" s="34">
        <v>1</v>
      </c>
      <c r="V116" s="28">
        <v>0.33333333333333331</v>
      </c>
      <c r="W116" s="34">
        <v>3</v>
      </c>
      <c r="X116" s="34">
        <v>0</v>
      </c>
      <c r="Y116" s="28">
        <v>0</v>
      </c>
    </row>
    <row r="117" spans="1:25" hidden="1">
      <c r="A117" s="33" t="s">
        <v>282</v>
      </c>
      <c r="B117" s="33" t="s">
        <v>283</v>
      </c>
      <c r="C117" s="33" t="s">
        <v>237</v>
      </c>
      <c r="D117" s="33" t="s">
        <v>42</v>
      </c>
      <c r="E117" s="33" t="s">
        <v>43</v>
      </c>
      <c r="F117" s="33" t="s">
        <v>19</v>
      </c>
      <c r="G117" s="33" t="s">
        <v>18</v>
      </c>
      <c r="H117" s="34">
        <v>2</v>
      </c>
      <c r="I117" s="34">
        <v>0</v>
      </c>
      <c r="J117" s="28">
        <v>0</v>
      </c>
      <c r="K117" s="24">
        <v>4</v>
      </c>
      <c r="L117" s="34">
        <v>7</v>
      </c>
      <c r="M117" s="28">
        <v>1.75</v>
      </c>
      <c r="N117" s="34">
        <v>2</v>
      </c>
      <c r="O117" s="34">
        <v>2</v>
      </c>
      <c r="P117" s="28">
        <v>1</v>
      </c>
      <c r="Q117" s="34">
        <v>5</v>
      </c>
      <c r="R117" s="34">
        <v>5</v>
      </c>
      <c r="S117" s="28">
        <v>1</v>
      </c>
      <c r="T117" s="34">
        <v>2</v>
      </c>
      <c r="U117" s="34">
        <v>1</v>
      </c>
      <c r="V117" s="28">
        <v>0.5</v>
      </c>
      <c r="W117" s="34">
        <v>2</v>
      </c>
      <c r="X117" s="34">
        <v>3</v>
      </c>
      <c r="Y117" s="28">
        <v>1.5</v>
      </c>
    </row>
    <row r="118" spans="1:25" hidden="1">
      <c r="A118" s="33" t="s">
        <v>284</v>
      </c>
      <c r="B118" s="33" t="s">
        <v>285</v>
      </c>
      <c r="C118" s="33" t="s">
        <v>217</v>
      </c>
      <c r="D118" s="33" t="s">
        <v>42</v>
      </c>
      <c r="E118" s="33" t="s">
        <v>43</v>
      </c>
      <c r="F118" s="33" t="s">
        <v>19</v>
      </c>
      <c r="G118" s="33" t="s">
        <v>18</v>
      </c>
      <c r="H118" s="34">
        <v>2</v>
      </c>
      <c r="I118" s="34">
        <v>0</v>
      </c>
      <c r="J118" s="28">
        <v>0</v>
      </c>
      <c r="K118" s="24">
        <v>2</v>
      </c>
      <c r="L118" s="34">
        <v>4</v>
      </c>
      <c r="M118" s="28">
        <v>2</v>
      </c>
      <c r="N118" s="34">
        <v>4</v>
      </c>
      <c r="O118" s="34">
        <v>3</v>
      </c>
      <c r="P118" s="28">
        <v>0.75</v>
      </c>
      <c r="Q118" s="34">
        <v>10</v>
      </c>
      <c r="R118" s="34">
        <v>0</v>
      </c>
      <c r="S118" s="28">
        <v>0</v>
      </c>
      <c r="T118" s="34">
        <v>2</v>
      </c>
      <c r="U118" s="34">
        <v>0</v>
      </c>
      <c r="V118" s="28">
        <v>0</v>
      </c>
      <c r="W118" s="34">
        <v>2</v>
      </c>
      <c r="X118" s="34">
        <v>0</v>
      </c>
      <c r="Y118" s="28">
        <v>0</v>
      </c>
    </row>
    <row r="119" spans="1:25" hidden="1">
      <c r="A119" s="33" t="s">
        <v>286</v>
      </c>
      <c r="B119" s="33" t="s">
        <v>32</v>
      </c>
      <c r="C119" s="33" t="s">
        <v>253</v>
      </c>
      <c r="D119" s="33" t="s">
        <v>42</v>
      </c>
      <c r="E119" s="33" t="s">
        <v>43</v>
      </c>
      <c r="F119" s="33" t="s">
        <v>19</v>
      </c>
      <c r="G119" s="33" t="s">
        <v>18</v>
      </c>
      <c r="H119" s="34">
        <v>2</v>
      </c>
      <c r="I119" s="34">
        <v>0</v>
      </c>
      <c r="J119" s="28">
        <v>0</v>
      </c>
      <c r="K119" s="24">
        <v>3</v>
      </c>
      <c r="L119" s="34">
        <v>1</v>
      </c>
      <c r="M119" s="28">
        <v>0.33333333333333331</v>
      </c>
      <c r="N119" s="34">
        <v>3</v>
      </c>
      <c r="O119" s="34">
        <v>1</v>
      </c>
      <c r="P119" s="28">
        <v>0.33333333333333331</v>
      </c>
      <c r="Q119" s="34">
        <v>3</v>
      </c>
      <c r="R119" s="34">
        <v>3</v>
      </c>
      <c r="S119" s="28">
        <v>1</v>
      </c>
      <c r="T119" s="34">
        <v>3</v>
      </c>
      <c r="U119" s="34">
        <v>1</v>
      </c>
      <c r="V119" s="28">
        <v>0.33333333333333331</v>
      </c>
      <c r="W119" s="34">
        <v>2</v>
      </c>
      <c r="X119" s="34">
        <v>1</v>
      </c>
      <c r="Y119" s="28">
        <v>0.5</v>
      </c>
    </row>
    <row r="120" spans="1:25" hidden="1">
      <c r="A120" s="33" t="s">
        <v>287</v>
      </c>
      <c r="B120" s="33" t="s">
        <v>288</v>
      </c>
      <c r="C120" s="33" t="s">
        <v>223</v>
      </c>
      <c r="D120" s="33" t="s">
        <v>42</v>
      </c>
      <c r="E120" s="33" t="s">
        <v>43</v>
      </c>
      <c r="F120" s="33" t="s">
        <v>19</v>
      </c>
      <c r="G120" s="33" t="s">
        <v>18</v>
      </c>
      <c r="H120" s="34">
        <v>2</v>
      </c>
      <c r="I120" s="34">
        <v>0</v>
      </c>
      <c r="J120" s="28">
        <v>0</v>
      </c>
      <c r="K120" s="24">
        <v>2</v>
      </c>
      <c r="L120" s="34">
        <v>2</v>
      </c>
      <c r="M120" s="28">
        <v>1</v>
      </c>
      <c r="N120" s="34">
        <v>3</v>
      </c>
      <c r="O120" s="34">
        <v>2</v>
      </c>
      <c r="P120" s="28">
        <v>0.66666666666666663</v>
      </c>
      <c r="Q120" s="34">
        <v>3</v>
      </c>
      <c r="R120" s="34">
        <v>0</v>
      </c>
      <c r="S120" s="28">
        <v>0</v>
      </c>
      <c r="T120" s="34">
        <v>2</v>
      </c>
      <c r="U120" s="34">
        <v>2</v>
      </c>
      <c r="V120" s="28">
        <v>1</v>
      </c>
      <c r="W120" s="34">
        <v>2</v>
      </c>
      <c r="X120" s="34">
        <v>0</v>
      </c>
      <c r="Y120" s="28">
        <v>0</v>
      </c>
    </row>
    <row r="121" spans="1:25" hidden="1">
      <c r="A121" s="33" t="s">
        <v>289</v>
      </c>
      <c r="B121" s="33" t="s">
        <v>290</v>
      </c>
      <c r="C121" s="33" t="s">
        <v>228</v>
      </c>
      <c r="D121" s="33" t="s">
        <v>42</v>
      </c>
      <c r="E121" s="33" t="s">
        <v>43</v>
      </c>
      <c r="F121" s="33" t="s">
        <v>19</v>
      </c>
      <c r="G121" s="33" t="s">
        <v>18</v>
      </c>
      <c r="H121" s="34">
        <v>2</v>
      </c>
      <c r="I121" s="34">
        <v>0</v>
      </c>
      <c r="J121" s="28">
        <v>0</v>
      </c>
      <c r="K121" s="24">
        <v>3</v>
      </c>
      <c r="L121" s="34">
        <v>2</v>
      </c>
      <c r="M121" s="28">
        <v>0.66666666666666663</v>
      </c>
      <c r="N121" s="34">
        <v>2</v>
      </c>
      <c r="O121" s="34">
        <v>0</v>
      </c>
      <c r="P121" s="28">
        <v>0</v>
      </c>
      <c r="Q121" s="34">
        <v>3</v>
      </c>
      <c r="R121" s="34">
        <v>0</v>
      </c>
      <c r="S121" s="28">
        <v>0</v>
      </c>
      <c r="T121" s="34">
        <v>2</v>
      </c>
      <c r="U121" s="34">
        <v>0</v>
      </c>
      <c r="V121" s="28">
        <v>0</v>
      </c>
      <c r="W121" s="34">
        <v>2</v>
      </c>
      <c r="X121" s="34">
        <v>0</v>
      </c>
      <c r="Y121" s="28">
        <v>0</v>
      </c>
    </row>
    <row r="122" spans="1:25" hidden="1">
      <c r="A122" s="33" t="s">
        <v>291</v>
      </c>
      <c r="B122" s="33" t="s">
        <v>292</v>
      </c>
      <c r="C122" s="33" t="s">
        <v>234</v>
      </c>
      <c r="D122" s="33" t="s">
        <v>42</v>
      </c>
      <c r="E122" s="33" t="s">
        <v>43</v>
      </c>
      <c r="F122" s="33" t="s">
        <v>19</v>
      </c>
      <c r="G122" s="16" t="s">
        <v>18</v>
      </c>
      <c r="H122" s="34">
        <v>2</v>
      </c>
      <c r="I122" s="34">
        <v>0</v>
      </c>
      <c r="J122" s="28">
        <v>0</v>
      </c>
      <c r="K122" s="24">
        <v>2</v>
      </c>
      <c r="L122" s="34">
        <v>5</v>
      </c>
      <c r="M122" s="28">
        <v>2.5</v>
      </c>
      <c r="N122" s="34">
        <v>5</v>
      </c>
      <c r="O122" s="34">
        <v>0</v>
      </c>
      <c r="P122" s="28">
        <v>0</v>
      </c>
      <c r="Q122" s="34">
        <v>4</v>
      </c>
      <c r="R122" s="34">
        <v>4</v>
      </c>
      <c r="S122" s="28">
        <v>1</v>
      </c>
      <c r="T122" s="34">
        <v>3</v>
      </c>
      <c r="U122" s="34">
        <v>0</v>
      </c>
      <c r="V122" s="28">
        <v>0</v>
      </c>
      <c r="W122" s="34">
        <v>2</v>
      </c>
      <c r="X122" s="34">
        <v>0</v>
      </c>
      <c r="Y122" s="28">
        <v>0</v>
      </c>
    </row>
    <row r="123" spans="1:25" hidden="1">
      <c r="A123" s="33" t="s">
        <v>293</v>
      </c>
      <c r="B123" s="33" t="s">
        <v>294</v>
      </c>
      <c r="C123" s="33" t="s">
        <v>223</v>
      </c>
      <c r="D123" s="33" t="s">
        <v>42</v>
      </c>
      <c r="E123" s="33" t="s">
        <v>43</v>
      </c>
      <c r="F123" s="33" t="s">
        <v>19</v>
      </c>
      <c r="G123" s="33" t="s">
        <v>18</v>
      </c>
      <c r="H123" s="34">
        <v>2</v>
      </c>
      <c r="I123" s="34">
        <v>0</v>
      </c>
      <c r="J123" s="28">
        <v>0</v>
      </c>
      <c r="K123" s="24">
        <v>2</v>
      </c>
      <c r="L123" s="34">
        <v>0</v>
      </c>
      <c r="M123" s="28">
        <v>0</v>
      </c>
      <c r="N123" s="34">
        <v>2</v>
      </c>
      <c r="O123" s="34">
        <v>0</v>
      </c>
      <c r="P123" s="28">
        <v>0</v>
      </c>
      <c r="Q123" s="34">
        <v>3</v>
      </c>
      <c r="R123" s="34">
        <v>2</v>
      </c>
      <c r="S123" s="28">
        <v>0.66666666666666663</v>
      </c>
      <c r="T123" s="34">
        <v>2</v>
      </c>
      <c r="U123" s="34">
        <v>0</v>
      </c>
      <c r="V123" s="28">
        <v>0</v>
      </c>
      <c r="W123" s="34">
        <v>2</v>
      </c>
      <c r="X123" s="34">
        <v>0</v>
      </c>
      <c r="Y123" s="28">
        <v>0</v>
      </c>
    </row>
    <row r="124" spans="1:25" hidden="1">
      <c r="A124" s="33" t="s">
        <v>295</v>
      </c>
      <c r="B124" s="33" t="s">
        <v>296</v>
      </c>
      <c r="C124" s="33" t="s">
        <v>240</v>
      </c>
      <c r="D124" s="33" t="s">
        <v>42</v>
      </c>
      <c r="E124" s="33" t="s">
        <v>43</v>
      </c>
      <c r="F124" s="33" t="s">
        <v>19</v>
      </c>
      <c r="G124" s="33" t="s">
        <v>18</v>
      </c>
      <c r="H124" s="34">
        <v>2</v>
      </c>
      <c r="I124" s="34">
        <v>0</v>
      </c>
      <c r="J124" s="28">
        <v>0</v>
      </c>
      <c r="K124" s="24">
        <v>3</v>
      </c>
      <c r="L124" s="34">
        <v>2</v>
      </c>
      <c r="M124" s="28">
        <v>0.66666666666666663</v>
      </c>
      <c r="N124" s="34">
        <v>4</v>
      </c>
      <c r="O124" s="34">
        <v>0</v>
      </c>
      <c r="P124" s="28">
        <v>0</v>
      </c>
      <c r="Q124" s="34">
        <v>6</v>
      </c>
      <c r="R124" s="34">
        <v>1</v>
      </c>
      <c r="S124" s="28">
        <v>0.16666666666666666</v>
      </c>
      <c r="T124" s="34">
        <v>2</v>
      </c>
      <c r="U124" s="34">
        <v>1</v>
      </c>
      <c r="V124" s="28">
        <v>0.5</v>
      </c>
      <c r="W124" s="34">
        <v>3</v>
      </c>
      <c r="X124" s="34">
        <v>0</v>
      </c>
      <c r="Y124" s="28">
        <v>0</v>
      </c>
    </row>
    <row r="125" spans="1:25" hidden="1">
      <c r="A125" s="33" t="s">
        <v>297</v>
      </c>
      <c r="B125" s="33" t="s">
        <v>298</v>
      </c>
      <c r="C125" s="33" t="s">
        <v>228</v>
      </c>
      <c r="D125" s="33" t="s">
        <v>42</v>
      </c>
      <c r="E125" s="33" t="s">
        <v>43</v>
      </c>
      <c r="F125" s="33" t="s">
        <v>19</v>
      </c>
      <c r="G125" s="33" t="s">
        <v>18</v>
      </c>
      <c r="H125" s="34">
        <v>2</v>
      </c>
      <c r="I125" s="34">
        <v>0</v>
      </c>
      <c r="J125" s="28">
        <v>0</v>
      </c>
      <c r="K125" s="24">
        <v>2</v>
      </c>
      <c r="L125" s="34">
        <v>2</v>
      </c>
      <c r="M125" s="28">
        <v>1</v>
      </c>
      <c r="N125" s="34">
        <v>2</v>
      </c>
      <c r="O125" s="34">
        <v>4</v>
      </c>
      <c r="P125" s="28">
        <v>2</v>
      </c>
      <c r="Q125" s="34">
        <v>5</v>
      </c>
      <c r="R125" s="34">
        <v>4</v>
      </c>
      <c r="S125" s="28">
        <v>0.8</v>
      </c>
      <c r="T125" s="34">
        <v>2</v>
      </c>
      <c r="U125" s="34">
        <v>0</v>
      </c>
      <c r="V125" s="28">
        <v>0</v>
      </c>
      <c r="W125" s="34">
        <v>2</v>
      </c>
      <c r="X125" s="34">
        <v>2</v>
      </c>
      <c r="Y125" s="28">
        <v>1</v>
      </c>
    </row>
    <row r="126" spans="1:25" hidden="1">
      <c r="A126" s="33" t="s">
        <v>299</v>
      </c>
      <c r="B126" s="33" t="s">
        <v>300</v>
      </c>
      <c r="C126" s="33" t="s">
        <v>253</v>
      </c>
      <c r="D126" s="33" t="s">
        <v>42</v>
      </c>
      <c r="E126" s="33" t="s">
        <v>43</v>
      </c>
      <c r="F126" s="33" t="s">
        <v>19</v>
      </c>
      <c r="G126" s="33" t="s">
        <v>18</v>
      </c>
      <c r="H126" s="34">
        <v>2</v>
      </c>
      <c r="I126" s="34">
        <v>0</v>
      </c>
      <c r="J126" s="28">
        <v>0</v>
      </c>
      <c r="K126" s="24">
        <v>4</v>
      </c>
      <c r="L126" s="34">
        <v>3</v>
      </c>
      <c r="M126" s="28">
        <v>0.75</v>
      </c>
      <c r="N126" s="34">
        <v>4</v>
      </c>
      <c r="O126" s="34">
        <v>0</v>
      </c>
      <c r="P126" s="28">
        <v>0</v>
      </c>
      <c r="Q126" s="34">
        <v>10</v>
      </c>
      <c r="R126" s="34">
        <v>4</v>
      </c>
      <c r="S126" s="28">
        <v>0.4</v>
      </c>
      <c r="T126" s="34">
        <v>2</v>
      </c>
      <c r="U126" s="34">
        <v>0</v>
      </c>
      <c r="V126" s="28">
        <v>0</v>
      </c>
      <c r="W126" s="34">
        <v>3</v>
      </c>
      <c r="X126" s="34">
        <v>0</v>
      </c>
      <c r="Y126" s="28">
        <v>0</v>
      </c>
    </row>
    <row r="127" spans="1:25" hidden="1">
      <c r="A127" s="33" t="s">
        <v>301</v>
      </c>
      <c r="B127" s="33" t="s">
        <v>302</v>
      </c>
      <c r="C127" s="33" t="s">
        <v>223</v>
      </c>
      <c r="D127" s="33" t="s">
        <v>42</v>
      </c>
      <c r="E127" s="33" t="s">
        <v>43</v>
      </c>
      <c r="F127" s="33" t="s">
        <v>19</v>
      </c>
      <c r="G127" s="33" t="s">
        <v>18</v>
      </c>
      <c r="H127" s="34">
        <v>2</v>
      </c>
      <c r="I127" s="34">
        <v>0</v>
      </c>
      <c r="J127" s="28">
        <v>0</v>
      </c>
      <c r="K127" s="24">
        <v>3</v>
      </c>
      <c r="L127" s="34">
        <v>0</v>
      </c>
      <c r="M127" s="28">
        <v>0</v>
      </c>
      <c r="N127" s="34">
        <v>2</v>
      </c>
      <c r="O127" s="34">
        <v>0</v>
      </c>
      <c r="P127" s="28">
        <v>0</v>
      </c>
      <c r="Q127" s="34">
        <v>3</v>
      </c>
      <c r="R127" s="34">
        <v>1</v>
      </c>
      <c r="S127" s="28">
        <v>0.33333333333333331</v>
      </c>
      <c r="T127" s="34">
        <v>2</v>
      </c>
      <c r="U127" s="34">
        <v>2</v>
      </c>
      <c r="V127" s="28">
        <v>1</v>
      </c>
      <c r="W127" s="34">
        <v>2</v>
      </c>
      <c r="X127" s="34">
        <v>0</v>
      </c>
      <c r="Y127" s="28">
        <v>0</v>
      </c>
    </row>
    <row r="128" spans="1:25" hidden="1">
      <c r="A128" s="33" t="s">
        <v>303</v>
      </c>
      <c r="B128" s="33" t="s">
        <v>304</v>
      </c>
      <c r="C128" s="33" t="s">
        <v>217</v>
      </c>
      <c r="D128" s="33" t="s">
        <v>42</v>
      </c>
      <c r="E128" s="33" t="s">
        <v>43</v>
      </c>
      <c r="F128" s="33" t="s">
        <v>19</v>
      </c>
      <c r="G128" s="33" t="s">
        <v>18</v>
      </c>
      <c r="H128" s="34">
        <v>2</v>
      </c>
      <c r="I128" s="34">
        <v>0</v>
      </c>
      <c r="J128" s="28">
        <v>0</v>
      </c>
      <c r="K128" s="24">
        <v>2</v>
      </c>
      <c r="L128" s="34">
        <v>1</v>
      </c>
      <c r="M128" s="28">
        <v>0.5</v>
      </c>
      <c r="N128" s="34">
        <v>2</v>
      </c>
      <c r="O128" s="34">
        <v>0</v>
      </c>
      <c r="P128" s="28">
        <v>0</v>
      </c>
      <c r="Q128" s="34">
        <v>2</v>
      </c>
      <c r="R128" s="34">
        <v>0</v>
      </c>
      <c r="S128" s="28">
        <v>0</v>
      </c>
      <c r="T128" s="34">
        <v>2</v>
      </c>
      <c r="U128" s="34">
        <v>0</v>
      </c>
      <c r="V128" s="28">
        <v>0</v>
      </c>
      <c r="W128" s="34">
        <v>2</v>
      </c>
      <c r="X128" s="34">
        <v>0</v>
      </c>
      <c r="Y128" s="28">
        <v>0</v>
      </c>
    </row>
    <row r="129" spans="1:25" hidden="1">
      <c r="A129" s="33" t="s">
        <v>305</v>
      </c>
      <c r="B129" s="33" t="s">
        <v>306</v>
      </c>
      <c r="C129" s="33" t="s">
        <v>237</v>
      </c>
      <c r="D129" s="33" t="s">
        <v>42</v>
      </c>
      <c r="E129" s="33" t="s">
        <v>43</v>
      </c>
      <c r="F129" s="33" t="s">
        <v>19</v>
      </c>
      <c r="G129" s="33" t="s">
        <v>18</v>
      </c>
      <c r="H129" s="34">
        <v>2</v>
      </c>
      <c r="I129" s="34">
        <v>0</v>
      </c>
      <c r="J129" s="28">
        <v>0</v>
      </c>
      <c r="K129" s="24">
        <v>4</v>
      </c>
      <c r="L129" s="34">
        <v>0</v>
      </c>
      <c r="M129" s="28">
        <v>0</v>
      </c>
      <c r="N129" s="34">
        <v>5</v>
      </c>
      <c r="O129" s="34">
        <v>3</v>
      </c>
      <c r="P129" s="28">
        <v>0.6</v>
      </c>
      <c r="Q129" s="34">
        <v>10</v>
      </c>
      <c r="R129" s="34">
        <v>1</v>
      </c>
      <c r="S129" s="28">
        <v>0.1</v>
      </c>
      <c r="T129" s="34">
        <v>3</v>
      </c>
      <c r="U129" s="34">
        <v>0</v>
      </c>
      <c r="V129" s="28">
        <v>0</v>
      </c>
      <c r="W129" s="34">
        <v>5</v>
      </c>
      <c r="X129" s="34">
        <v>0</v>
      </c>
      <c r="Y129" s="28">
        <v>0</v>
      </c>
    </row>
    <row r="130" spans="1:25" hidden="1">
      <c r="A130" s="33" t="s">
        <v>307</v>
      </c>
      <c r="B130" s="33" t="s">
        <v>308</v>
      </c>
      <c r="C130" s="33" t="s">
        <v>223</v>
      </c>
      <c r="D130" s="33" t="s">
        <v>42</v>
      </c>
      <c r="E130" s="33" t="s">
        <v>43</v>
      </c>
      <c r="F130" s="33" t="s">
        <v>19</v>
      </c>
      <c r="G130" s="33" t="s">
        <v>18</v>
      </c>
      <c r="H130" s="34">
        <v>2</v>
      </c>
      <c r="I130" s="34">
        <v>0</v>
      </c>
      <c r="J130" s="28">
        <v>0</v>
      </c>
      <c r="K130" s="24">
        <v>2</v>
      </c>
      <c r="L130" s="34">
        <v>0</v>
      </c>
      <c r="M130" s="28">
        <v>0</v>
      </c>
      <c r="N130" s="34">
        <v>3</v>
      </c>
      <c r="O130" s="34">
        <v>3</v>
      </c>
      <c r="P130" s="28">
        <v>1</v>
      </c>
      <c r="Q130" s="34">
        <v>2</v>
      </c>
      <c r="R130" s="34">
        <v>0</v>
      </c>
      <c r="S130" s="28">
        <v>0</v>
      </c>
      <c r="T130" s="34">
        <v>2</v>
      </c>
      <c r="U130" s="34">
        <v>0</v>
      </c>
      <c r="V130" s="28">
        <v>0</v>
      </c>
      <c r="W130" s="34">
        <v>2</v>
      </c>
      <c r="X130" s="34">
        <v>0</v>
      </c>
      <c r="Y130" s="28">
        <v>0</v>
      </c>
    </row>
    <row r="131" spans="1:25" hidden="1">
      <c r="A131" s="33" t="s">
        <v>309</v>
      </c>
      <c r="B131" s="33" t="s">
        <v>310</v>
      </c>
      <c r="C131" s="33" t="s">
        <v>253</v>
      </c>
      <c r="D131" s="33" t="s">
        <v>42</v>
      </c>
      <c r="E131" s="33" t="s">
        <v>43</v>
      </c>
      <c r="F131" s="33" t="s">
        <v>19</v>
      </c>
      <c r="G131" s="33" t="s">
        <v>18</v>
      </c>
      <c r="H131" s="34">
        <v>2</v>
      </c>
      <c r="I131" s="34">
        <v>0</v>
      </c>
      <c r="J131" s="28">
        <v>0</v>
      </c>
      <c r="K131" s="24">
        <v>2</v>
      </c>
      <c r="L131" s="34">
        <v>1</v>
      </c>
      <c r="M131" s="28">
        <v>0.5</v>
      </c>
      <c r="N131" s="34">
        <v>2</v>
      </c>
      <c r="O131" s="34">
        <v>0</v>
      </c>
      <c r="P131" s="28">
        <v>0</v>
      </c>
      <c r="Q131" s="34">
        <v>5</v>
      </c>
      <c r="R131" s="34">
        <v>0</v>
      </c>
      <c r="S131" s="28">
        <v>0</v>
      </c>
      <c r="T131" s="34">
        <v>2</v>
      </c>
      <c r="U131" s="34">
        <v>0</v>
      </c>
      <c r="V131" s="28">
        <v>0</v>
      </c>
      <c r="W131" s="34">
        <v>2</v>
      </c>
      <c r="X131" s="34">
        <v>0</v>
      </c>
      <c r="Y131" s="28">
        <v>0</v>
      </c>
    </row>
    <row r="132" spans="1:25" hidden="1">
      <c r="A132" s="33" t="s">
        <v>311</v>
      </c>
      <c r="B132" s="33" t="s">
        <v>312</v>
      </c>
      <c r="C132" s="33" t="s">
        <v>223</v>
      </c>
      <c r="D132" s="33" t="s">
        <v>42</v>
      </c>
      <c r="E132" s="33" t="s">
        <v>43</v>
      </c>
      <c r="F132" s="33" t="s">
        <v>19</v>
      </c>
      <c r="G132" s="33" t="s">
        <v>20</v>
      </c>
      <c r="H132" s="34">
        <v>2</v>
      </c>
      <c r="I132" s="34">
        <v>0</v>
      </c>
      <c r="J132" s="28">
        <v>0</v>
      </c>
      <c r="K132" s="24">
        <v>2</v>
      </c>
      <c r="L132" s="34">
        <v>3</v>
      </c>
      <c r="M132" s="28">
        <v>1.5</v>
      </c>
      <c r="N132" s="34">
        <v>3</v>
      </c>
      <c r="O132" s="34">
        <v>0</v>
      </c>
      <c r="P132" s="28">
        <v>0</v>
      </c>
      <c r="Q132" s="34">
        <v>5</v>
      </c>
      <c r="R132" s="34">
        <v>0</v>
      </c>
      <c r="S132" s="28">
        <v>0</v>
      </c>
      <c r="T132" s="34">
        <v>5</v>
      </c>
      <c r="U132" s="34">
        <v>0</v>
      </c>
      <c r="V132" s="28">
        <v>0</v>
      </c>
      <c r="W132" s="34">
        <v>2</v>
      </c>
      <c r="X132" s="34">
        <v>0</v>
      </c>
      <c r="Y132" s="28">
        <v>0</v>
      </c>
    </row>
    <row r="133" spans="1:25" hidden="1">
      <c r="A133" s="33" t="s">
        <v>313</v>
      </c>
      <c r="B133" s="33" t="s">
        <v>314</v>
      </c>
      <c r="C133" s="33" t="s">
        <v>237</v>
      </c>
      <c r="D133" s="33" t="s">
        <v>42</v>
      </c>
      <c r="E133" s="33" t="s">
        <v>43</v>
      </c>
      <c r="F133" s="33" t="s">
        <v>19</v>
      </c>
      <c r="G133" s="33" t="s">
        <v>18</v>
      </c>
      <c r="H133" s="34">
        <v>2</v>
      </c>
      <c r="I133" s="34">
        <v>0</v>
      </c>
      <c r="J133" s="28">
        <v>0</v>
      </c>
      <c r="K133" s="24">
        <v>4</v>
      </c>
      <c r="L133" s="34">
        <v>8</v>
      </c>
      <c r="M133" s="28">
        <v>2</v>
      </c>
      <c r="N133" s="34">
        <v>2</v>
      </c>
      <c r="O133" s="34">
        <v>0</v>
      </c>
      <c r="P133" s="28">
        <v>0</v>
      </c>
      <c r="Q133" s="34">
        <v>14</v>
      </c>
      <c r="R133" s="34">
        <v>0</v>
      </c>
      <c r="S133" s="28">
        <v>0</v>
      </c>
      <c r="T133" s="34">
        <v>6</v>
      </c>
      <c r="U133" s="34">
        <v>0</v>
      </c>
      <c r="V133" s="28">
        <v>0</v>
      </c>
      <c r="W133" s="34">
        <v>5</v>
      </c>
      <c r="X133" s="34">
        <v>2</v>
      </c>
      <c r="Y133" s="28">
        <v>0.4</v>
      </c>
    </row>
    <row r="134" spans="1:25" hidden="1">
      <c r="A134" s="33" t="s">
        <v>315</v>
      </c>
      <c r="B134" s="33" t="s">
        <v>316</v>
      </c>
      <c r="C134" s="33" t="s">
        <v>223</v>
      </c>
      <c r="D134" s="33" t="s">
        <v>42</v>
      </c>
      <c r="E134" s="33" t="s">
        <v>43</v>
      </c>
      <c r="F134" s="33" t="s">
        <v>19</v>
      </c>
      <c r="G134" s="33" t="s">
        <v>18</v>
      </c>
      <c r="H134" s="34">
        <v>2</v>
      </c>
      <c r="I134" s="34">
        <v>0</v>
      </c>
      <c r="J134" s="28">
        <v>0</v>
      </c>
      <c r="K134" s="24">
        <v>3</v>
      </c>
      <c r="L134" s="34">
        <v>0</v>
      </c>
      <c r="M134" s="28">
        <v>0</v>
      </c>
      <c r="N134" s="34">
        <v>2</v>
      </c>
      <c r="O134" s="34">
        <v>0</v>
      </c>
      <c r="P134" s="28">
        <v>0</v>
      </c>
      <c r="Q134" s="34">
        <v>5</v>
      </c>
      <c r="R134" s="34">
        <v>2</v>
      </c>
      <c r="S134" s="28">
        <v>0.4</v>
      </c>
      <c r="T134" s="34">
        <v>2</v>
      </c>
      <c r="U134" s="34">
        <v>1</v>
      </c>
      <c r="V134" s="28">
        <v>0.5</v>
      </c>
      <c r="W134" s="34">
        <v>2</v>
      </c>
      <c r="X134" s="34">
        <v>0</v>
      </c>
      <c r="Y134" s="28">
        <v>0</v>
      </c>
    </row>
    <row r="135" spans="1:25" hidden="1">
      <c r="A135" s="33" t="s">
        <v>317</v>
      </c>
      <c r="B135" s="33" t="s">
        <v>318</v>
      </c>
      <c r="C135" s="33" t="s">
        <v>279</v>
      </c>
      <c r="D135" s="33" t="s">
        <v>42</v>
      </c>
      <c r="E135" s="33" t="s">
        <v>43</v>
      </c>
      <c r="F135" s="33" t="s">
        <v>19</v>
      </c>
      <c r="G135" s="33" t="s">
        <v>18</v>
      </c>
      <c r="H135" s="34">
        <v>2</v>
      </c>
      <c r="I135" s="34">
        <v>0</v>
      </c>
      <c r="J135" s="28">
        <v>0</v>
      </c>
      <c r="K135" s="24">
        <v>2</v>
      </c>
      <c r="L135" s="34">
        <v>2</v>
      </c>
      <c r="M135" s="28">
        <v>1</v>
      </c>
      <c r="N135" s="34">
        <v>2</v>
      </c>
      <c r="O135" s="34">
        <v>2</v>
      </c>
      <c r="P135" s="28">
        <v>1</v>
      </c>
      <c r="Q135" s="34">
        <v>5</v>
      </c>
      <c r="R135" s="34">
        <v>0</v>
      </c>
      <c r="S135" s="28">
        <v>0</v>
      </c>
      <c r="T135" s="34">
        <v>3</v>
      </c>
      <c r="U135" s="34">
        <v>0</v>
      </c>
      <c r="V135" s="28">
        <v>0</v>
      </c>
      <c r="W135" s="34">
        <v>2</v>
      </c>
      <c r="X135" s="34">
        <v>1</v>
      </c>
      <c r="Y135" s="28">
        <v>0.5</v>
      </c>
    </row>
    <row r="136" spans="1:25" hidden="1">
      <c r="A136" s="33" t="s">
        <v>319</v>
      </c>
      <c r="B136" s="33" t="s">
        <v>320</v>
      </c>
      <c r="C136" s="33" t="s">
        <v>223</v>
      </c>
      <c r="D136" s="33" t="s">
        <v>42</v>
      </c>
      <c r="E136" s="33" t="s">
        <v>43</v>
      </c>
      <c r="F136" s="33" t="s">
        <v>19</v>
      </c>
      <c r="G136" s="33" t="s">
        <v>18</v>
      </c>
      <c r="H136" s="34">
        <v>2</v>
      </c>
      <c r="I136" s="34">
        <v>0</v>
      </c>
      <c r="J136" s="28">
        <v>0</v>
      </c>
      <c r="K136" s="24">
        <v>2</v>
      </c>
      <c r="L136" s="34">
        <v>2</v>
      </c>
      <c r="M136" s="28">
        <v>1</v>
      </c>
      <c r="N136" s="34">
        <v>2</v>
      </c>
      <c r="O136" s="34">
        <v>0</v>
      </c>
      <c r="P136" s="28">
        <v>0</v>
      </c>
      <c r="Q136" s="34">
        <v>2</v>
      </c>
      <c r="R136" s="34">
        <v>0</v>
      </c>
      <c r="S136" s="28">
        <v>0</v>
      </c>
      <c r="T136" s="34">
        <v>4</v>
      </c>
      <c r="U136" s="34">
        <v>0</v>
      </c>
      <c r="V136" s="28">
        <v>0</v>
      </c>
      <c r="W136" s="34">
        <v>2</v>
      </c>
      <c r="X136" s="34">
        <v>0</v>
      </c>
      <c r="Y136" s="28">
        <v>0</v>
      </c>
    </row>
    <row r="137" spans="1:25" hidden="1">
      <c r="A137" s="33" t="s">
        <v>321</v>
      </c>
      <c r="B137" s="33" t="s">
        <v>322</v>
      </c>
      <c r="C137" s="33" t="s">
        <v>228</v>
      </c>
      <c r="D137" s="33" t="s">
        <v>42</v>
      </c>
      <c r="E137" s="33" t="s">
        <v>43</v>
      </c>
      <c r="F137" s="33" t="s">
        <v>19</v>
      </c>
      <c r="G137" s="16" t="s">
        <v>18</v>
      </c>
      <c r="H137" s="34">
        <v>2</v>
      </c>
      <c r="I137" s="34">
        <v>0</v>
      </c>
      <c r="J137" s="28">
        <v>0</v>
      </c>
      <c r="K137" s="24">
        <v>2</v>
      </c>
      <c r="L137" s="34">
        <v>3</v>
      </c>
      <c r="M137" s="28">
        <v>1.5</v>
      </c>
      <c r="N137" s="34">
        <v>4</v>
      </c>
      <c r="O137" s="34">
        <v>0</v>
      </c>
      <c r="P137" s="28">
        <v>0</v>
      </c>
      <c r="Q137" s="34">
        <v>3</v>
      </c>
      <c r="R137" s="34">
        <v>1</v>
      </c>
      <c r="S137" s="28">
        <v>0.33333333333333331</v>
      </c>
      <c r="T137" s="34">
        <v>2</v>
      </c>
      <c r="U137" s="34">
        <v>0</v>
      </c>
      <c r="V137" s="28">
        <v>0</v>
      </c>
      <c r="W137" s="34">
        <v>2</v>
      </c>
      <c r="X137" s="34">
        <v>1</v>
      </c>
      <c r="Y137" s="28">
        <v>0.5</v>
      </c>
    </row>
    <row r="138" spans="1:25" hidden="1">
      <c r="A138" s="33" t="s">
        <v>323</v>
      </c>
      <c r="B138" s="33" t="s">
        <v>324</v>
      </c>
      <c r="C138" s="33" t="s">
        <v>253</v>
      </c>
      <c r="D138" s="33" t="s">
        <v>42</v>
      </c>
      <c r="E138" s="33" t="s">
        <v>43</v>
      </c>
      <c r="F138" s="33" t="s">
        <v>19</v>
      </c>
      <c r="G138" s="33" t="s">
        <v>18</v>
      </c>
      <c r="H138" s="34">
        <v>2</v>
      </c>
      <c r="I138" s="34">
        <v>0</v>
      </c>
      <c r="J138" s="28">
        <v>0</v>
      </c>
      <c r="K138" s="24">
        <v>5</v>
      </c>
      <c r="L138" s="34">
        <v>4</v>
      </c>
      <c r="M138" s="28">
        <v>0.8</v>
      </c>
      <c r="N138" s="34">
        <v>2</v>
      </c>
      <c r="O138" s="34">
        <v>0</v>
      </c>
      <c r="P138" s="28">
        <v>0</v>
      </c>
      <c r="Q138" s="34">
        <v>5</v>
      </c>
      <c r="R138" s="34">
        <v>1</v>
      </c>
      <c r="S138" s="28">
        <v>0.2</v>
      </c>
      <c r="T138" s="34">
        <v>2</v>
      </c>
      <c r="U138" s="34">
        <v>0</v>
      </c>
      <c r="V138" s="28">
        <v>0</v>
      </c>
      <c r="W138" s="34">
        <v>2</v>
      </c>
      <c r="X138" s="34">
        <v>1</v>
      </c>
      <c r="Y138" s="28">
        <v>0.5</v>
      </c>
    </row>
    <row r="139" spans="1:25" hidden="1">
      <c r="A139" s="33" t="s">
        <v>325</v>
      </c>
      <c r="B139" s="33" t="s">
        <v>326</v>
      </c>
      <c r="C139" s="33" t="s">
        <v>209</v>
      </c>
      <c r="D139" s="33" t="s">
        <v>42</v>
      </c>
      <c r="E139" s="33" t="s">
        <v>43</v>
      </c>
      <c r="F139" s="33" t="s">
        <v>19</v>
      </c>
      <c r="G139" s="33" t="s">
        <v>18</v>
      </c>
      <c r="H139" s="34">
        <v>2</v>
      </c>
      <c r="I139" s="34">
        <v>0</v>
      </c>
      <c r="J139" s="28">
        <v>0</v>
      </c>
      <c r="K139" s="24">
        <v>5</v>
      </c>
      <c r="L139" s="34">
        <v>2</v>
      </c>
      <c r="M139" s="28">
        <v>0.4</v>
      </c>
      <c r="N139" s="34">
        <v>7</v>
      </c>
      <c r="O139" s="34">
        <v>3</v>
      </c>
      <c r="P139" s="28">
        <v>0.42857142857142855</v>
      </c>
      <c r="Q139" s="34">
        <v>7</v>
      </c>
      <c r="R139" s="34">
        <v>0</v>
      </c>
      <c r="S139" s="28">
        <v>0</v>
      </c>
      <c r="T139" s="34">
        <v>5</v>
      </c>
      <c r="U139" s="34">
        <v>1</v>
      </c>
      <c r="V139" s="28">
        <v>0.2</v>
      </c>
      <c r="W139" s="34">
        <v>2</v>
      </c>
      <c r="X139" s="34">
        <v>3</v>
      </c>
      <c r="Y139" s="28">
        <v>1.5</v>
      </c>
    </row>
    <row r="140" spans="1:25" hidden="1">
      <c r="A140" s="33" t="s">
        <v>327</v>
      </c>
      <c r="B140" s="33" t="s">
        <v>328</v>
      </c>
      <c r="C140" s="33" t="s">
        <v>240</v>
      </c>
      <c r="D140" s="33" t="s">
        <v>42</v>
      </c>
      <c r="E140" s="33" t="s">
        <v>43</v>
      </c>
      <c r="F140" s="33" t="s">
        <v>19</v>
      </c>
      <c r="G140" s="33" t="s">
        <v>20</v>
      </c>
      <c r="H140" s="34">
        <v>2</v>
      </c>
      <c r="I140" s="34">
        <v>0</v>
      </c>
      <c r="J140" s="28">
        <v>0</v>
      </c>
      <c r="K140" s="24">
        <v>2</v>
      </c>
      <c r="L140" s="34">
        <v>3</v>
      </c>
      <c r="M140" s="28">
        <v>1.5</v>
      </c>
      <c r="N140" s="34">
        <v>2</v>
      </c>
      <c r="O140" s="34">
        <v>0</v>
      </c>
      <c r="P140" s="28">
        <v>0</v>
      </c>
      <c r="Q140" s="34">
        <v>3</v>
      </c>
      <c r="R140" s="34">
        <v>0</v>
      </c>
      <c r="S140" s="28">
        <v>0</v>
      </c>
      <c r="T140" s="34">
        <v>2</v>
      </c>
      <c r="U140" s="34">
        <v>0</v>
      </c>
      <c r="V140" s="28">
        <v>0</v>
      </c>
      <c r="W140" s="34">
        <v>2</v>
      </c>
      <c r="X140" s="34">
        <v>0</v>
      </c>
      <c r="Y140" s="28">
        <v>0</v>
      </c>
    </row>
    <row r="141" spans="1:25" hidden="1">
      <c r="A141" s="33" t="s">
        <v>329</v>
      </c>
      <c r="B141" s="33" t="s">
        <v>330</v>
      </c>
      <c r="C141" s="33" t="s">
        <v>279</v>
      </c>
      <c r="D141" s="33" t="s">
        <v>42</v>
      </c>
      <c r="E141" s="33" t="s">
        <v>43</v>
      </c>
      <c r="F141" s="33" t="s">
        <v>19</v>
      </c>
      <c r="G141" s="33" t="s">
        <v>18</v>
      </c>
      <c r="H141" s="34">
        <v>2</v>
      </c>
      <c r="I141" s="34">
        <v>0</v>
      </c>
      <c r="J141" s="28">
        <v>0</v>
      </c>
      <c r="K141" s="24">
        <v>7</v>
      </c>
      <c r="L141" s="34">
        <v>0</v>
      </c>
      <c r="M141" s="28">
        <v>0</v>
      </c>
      <c r="N141" s="34">
        <v>8</v>
      </c>
      <c r="O141" s="34">
        <v>1</v>
      </c>
      <c r="P141" s="28">
        <v>0.125</v>
      </c>
      <c r="Q141" s="34">
        <v>9</v>
      </c>
      <c r="R141" s="34">
        <v>1</v>
      </c>
      <c r="S141" s="28">
        <v>0.1111111111111111</v>
      </c>
      <c r="T141" s="34">
        <v>2</v>
      </c>
      <c r="U141" s="34">
        <v>0</v>
      </c>
      <c r="V141" s="28">
        <v>0</v>
      </c>
      <c r="W141" s="34">
        <v>14</v>
      </c>
      <c r="X141" s="34">
        <v>10</v>
      </c>
      <c r="Y141" s="28">
        <v>0.7142857142857143</v>
      </c>
    </row>
    <row r="142" spans="1:25" hidden="1">
      <c r="A142" s="33" t="s">
        <v>331</v>
      </c>
      <c r="B142" s="33" t="s">
        <v>332</v>
      </c>
      <c r="C142" s="33" t="s">
        <v>223</v>
      </c>
      <c r="D142" s="33" t="s">
        <v>42</v>
      </c>
      <c r="E142" s="33" t="s">
        <v>43</v>
      </c>
      <c r="F142" s="33" t="s">
        <v>19</v>
      </c>
      <c r="G142" s="33" t="s">
        <v>18</v>
      </c>
      <c r="H142" s="34">
        <v>2</v>
      </c>
      <c r="I142" s="34">
        <v>0</v>
      </c>
      <c r="J142" s="28">
        <v>0</v>
      </c>
      <c r="K142" s="24">
        <v>6</v>
      </c>
      <c r="L142" s="34">
        <v>0</v>
      </c>
      <c r="M142" s="28">
        <v>0</v>
      </c>
      <c r="N142" s="34">
        <v>7</v>
      </c>
      <c r="O142" s="34">
        <v>0</v>
      </c>
      <c r="P142" s="28">
        <v>0</v>
      </c>
      <c r="Q142" s="34">
        <v>6</v>
      </c>
      <c r="R142" s="34">
        <v>2</v>
      </c>
      <c r="S142" s="28">
        <v>0.33333333333333331</v>
      </c>
      <c r="T142" s="34">
        <v>6</v>
      </c>
      <c r="U142" s="34">
        <v>0</v>
      </c>
      <c r="V142" s="28">
        <v>0</v>
      </c>
      <c r="W142" s="34">
        <v>3</v>
      </c>
      <c r="X142" s="34">
        <v>0</v>
      </c>
      <c r="Y142" s="28">
        <v>0</v>
      </c>
    </row>
    <row r="143" spans="1:25" hidden="1">
      <c r="A143" s="33" t="s">
        <v>333</v>
      </c>
      <c r="B143" s="33" t="s">
        <v>334</v>
      </c>
      <c r="C143" s="33" t="s">
        <v>253</v>
      </c>
      <c r="D143" s="33" t="s">
        <v>42</v>
      </c>
      <c r="E143" s="33" t="s">
        <v>43</v>
      </c>
      <c r="F143" s="33" t="s">
        <v>19</v>
      </c>
      <c r="G143" s="33" t="s">
        <v>18</v>
      </c>
      <c r="H143" s="34">
        <v>2</v>
      </c>
      <c r="I143" s="34">
        <v>0</v>
      </c>
      <c r="J143" s="28">
        <v>0</v>
      </c>
      <c r="K143" s="24">
        <v>8</v>
      </c>
      <c r="L143" s="34">
        <v>0</v>
      </c>
      <c r="M143" s="28">
        <v>0</v>
      </c>
      <c r="N143" s="34">
        <v>4</v>
      </c>
      <c r="O143" s="34">
        <v>2</v>
      </c>
      <c r="P143" s="28">
        <v>0.5</v>
      </c>
      <c r="Q143" s="34">
        <v>4</v>
      </c>
      <c r="R143" s="34">
        <v>2</v>
      </c>
      <c r="S143" s="28">
        <v>0.5</v>
      </c>
      <c r="T143" s="34">
        <v>2</v>
      </c>
      <c r="U143" s="34">
        <v>2</v>
      </c>
      <c r="V143" s="28">
        <v>1</v>
      </c>
      <c r="W143" s="34">
        <v>6</v>
      </c>
      <c r="X143" s="34">
        <v>5</v>
      </c>
      <c r="Y143" s="28">
        <v>0.83333333333333337</v>
      </c>
    </row>
    <row r="144" spans="1:25" hidden="1">
      <c r="A144" s="33" t="s">
        <v>335</v>
      </c>
      <c r="B144" s="33" t="s">
        <v>336</v>
      </c>
      <c r="C144" s="33" t="s">
        <v>279</v>
      </c>
      <c r="D144" s="33" t="s">
        <v>42</v>
      </c>
      <c r="E144" s="33" t="s">
        <v>43</v>
      </c>
      <c r="F144" s="33" t="s">
        <v>19</v>
      </c>
      <c r="G144" s="33" t="s">
        <v>18</v>
      </c>
      <c r="H144" s="34">
        <v>2</v>
      </c>
      <c r="I144" s="34">
        <v>0</v>
      </c>
      <c r="J144" s="28">
        <v>0</v>
      </c>
      <c r="K144" s="24">
        <v>2</v>
      </c>
      <c r="L144" s="34">
        <v>0</v>
      </c>
      <c r="M144" s="28">
        <v>0</v>
      </c>
      <c r="N144" s="34">
        <v>4</v>
      </c>
      <c r="O144" s="34">
        <v>2</v>
      </c>
      <c r="P144" s="28">
        <v>0.5</v>
      </c>
      <c r="Q144" s="34">
        <v>3</v>
      </c>
      <c r="R144" s="34">
        <v>1</v>
      </c>
      <c r="S144" s="28">
        <v>0.33333333333333331</v>
      </c>
      <c r="T144" s="34">
        <v>2</v>
      </c>
      <c r="U144" s="34">
        <v>0</v>
      </c>
      <c r="V144" s="28">
        <v>0</v>
      </c>
      <c r="W144" s="34">
        <v>6</v>
      </c>
      <c r="X144" s="34">
        <v>0</v>
      </c>
      <c r="Y144" s="28">
        <v>0</v>
      </c>
    </row>
    <row r="145" spans="1:25" hidden="1">
      <c r="A145" s="33" t="s">
        <v>337</v>
      </c>
      <c r="B145" s="33" t="s">
        <v>338</v>
      </c>
      <c r="C145" s="33" t="s">
        <v>234</v>
      </c>
      <c r="D145" s="33" t="s">
        <v>42</v>
      </c>
      <c r="E145" s="33" t="s">
        <v>43</v>
      </c>
      <c r="F145" s="33" t="s">
        <v>19</v>
      </c>
      <c r="G145" s="16" t="s">
        <v>18</v>
      </c>
      <c r="H145" s="34">
        <v>2</v>
      </c>
      <c r="I145" s="34">
        <v>0</v>
      </c>
      <c r="J145" s="28">
        <v>0</v>
      </c>
      <c r="K145" s="24">
        <v>5</v>
      </c>
      <c r="L145" s="34">
        <v>1</v>
      </c>
      <c r="M145" s="28">
        <v>0.2</v>
      </c>
      <c r="N145" s="34">
        <v>7</v>
      </c>
      <c r="O145" s="34">
        <v>3</v>
      </c>
      <c r="P145" s="28">
        <v>0.42857142857142855</v>
      </c>
      <c r="Q145" s="34">
        <v>10</v>
      </c>
      <c r="R145" s="34">
        <v>5</v>
      </c>
      <c r="S145" s="28">
        <v>0.5</v>
      </c>
      <c r="T145" s="34">
        <v>7</v>
      </c>
      <c r="U145" s="34">
        <v>3</v>
      </c>
      <c r="V145" s="28">
        <v>0.42857142857142855</v>
      </c>
      <c r="W145" s="34">
        <v>3</v>
      </c>
      <c r="X145" s="34">
        <v>4</v>
      </c>
      <c r="Y145" s="28">
        <v>1.3333333333333333</v>
      </c>
    </row>
    <row r="146" spans="1:25" hidden="1">
      <c r="A146" s="33" t="s">
        <v>339</v>
      </c>
      <c r="B146" s="33" t="s">
        <v>340</v>
      </c>
      <c r="C146" s="33" t="s">
        <v>228</v>
      </c>
      <c r="D146" s="33" t="s">
        <v>42</v>
      </c>
      <c r="E146" s="33" t="s">
        <v>43</v>
      </c>
      <c r="F146" s="33" t="s">
        <v>19</v>
      </c>
      <c r="G146" s="16" t="s">
        <v>18</v>
      </c>
      <c r="H146" s="34">
        <v>2</v>
      </c>
      <c r="I146" s="34">
        <v>0</v>
      </c>
      <c r="J146" s="28">
        <v>0</v>
      </c>
      <c r="K146" s="24">
        <v>3</v>
      </c>
      <c r="L146" s="34">
        <v>1</v>
      </c>
      <c r="M146" s="28">
        <v>0.33333333333333331</v>
      </c>
      <c r="N146" s="34">
        <v>2</v>
      </c>
      <c r="O146" s="34">
        <v>1</v>
      </c>
      <c r="P146" s="28">
        <v>0.5</v>
      </c>
      <c r="Q146" s="34">
        <v>2</v>
      </c>
      <c r="R146" s="34">
        <v>1</v>
      </c>
      <c r="S146" s="28">
        <v>0.5</v>
      </c>
      <c r="T146" s="34">
        <v>2</v>
      </c>
      <c r="U146" s="34">
        <v>0</v>
      </c>
      <c r="V146" s="28">
        <v>0</v>
      </c>
      <c r="W146" s="34">
        <v>2</v>
      </c>
      <c r="X146" s="34">
        <v>1</v>
      </c>
      <c r="Y146" s="28">
        <v>0.5</v>
      </c>
    </row>
    <row r="147" spans="1:25" hidden="1">
      <c r="A147" s="33" t="s">
        <v>341</v>
      </c>
      <c r="B147" s="33" t="s">
        <v>342</v>
      </c>
      <c r="C147" s="33" t="s">
        <v>212</v>
      </c>
      <c r="D147" s="33" t="s">
        <v>42</v>
      </c>
      <c r="E147" s="33" t="s">
        <v>43</v>
      </c>
      <c r="F147" s="33" t="s">
        <v>19</v>
      </c>
      <c r="G147" s="33" t="s">
        <v>18</v>
      </c>
      <c r="H147" s="34">
        <v>2</v>
      </c>
      <c r="I147" s="34">
        <v>0</v>
      </c>
      <c r="J147" s="28">
        <v>0</v>
      </c>
      <c r="K147" s="24">
        <v>3</v>
      </c>
      <c r="L147" s="34">
        <v>2</v>
      </c>
      <c r="M147" s="28">
        <v>0.66666666666666663</v>
      </c>
      <c r="N147" s="34">
        <v>2</v>
      </c>
      <c r="O147" s="34">
        <v>1</v>
      </c>
      <c r="P147" s="28">
        <v>0.5</v>
      </c>
      <c r="Q147" s="34">
        <v>8</v>
      </c>
      <c r="R147" s="34">
        <v>2</v>
      </c>
      <c r="S147" s="28">
        <v>0.25</v>
      </c>
      <c r="T147" s="34">
        <v>5</v>
      </c>
      <c r="U147" s="34">
        <v>0</v>
      </c>
      <c r="V147" s="28">
        <v>0</v>
      </c>
      <c r="W147" s="34">
        <v>3</v>
      </c>
      <c r="X147" s="34">
        <v>1</v>
      </c>
      <c r="Y147" s="28">
        <v>0.33333333333333331</v>
      </c>
    </row>
    <row r="148" spans="1:25" hidden="1">
      <c r="A148" s="33" t="s">
        <v>343</v>
      </c>
      <c r="B148" s="33" t="s">
        <v>344</v>
      </c>
      <c r="C148" s="33" t="s">
        <v>228</v>
      </c>
      <c r="D148" s="33" t="s">
        <v>42</v>
      </c>
      <c r="E148" s="33" t="s">
        <v>43</v>
      </c>
      <c r="F148" s="33" t="s">
        <v>19</v>
      </c>
      <c r="G148" s="33" t="s">
        <v>18</v>
      </c>
      <c r="H148" s="34">
        <v>2</v>
      </c>
      <c r="I148" s="34">
        <v>0</v>
      </c>
      <c r="J148" s="28">
        <v>0</v>
      </c>
      <c r="K148" s="24">
        <v>2</v>
      </c>
      <c r="L148" s="34">
        <v>6</v>
      </c>
      <c r="M148" s="28">
        <v>3</v>
      </c>
      <c r="N148" s="34">
        <v>8</v>
      </c>
      <c r="O148" s="34">
        <v>4</v>
      </c>
      <c r="P148" s="28">
        <v>0.5</v>
      </c>
      <c r="Q148" s="34">
        <v>9</v>
      </c>
      <c r="R148" s="34">
        <v>6</v>
      </c>
      <c r="S148" s="28">
        <v>0.66666666666666663</v>
      </c>
      <c r="T148" s="34">
        <v>5</v>
      </c>
      <c r="U148" s="34">
        <v>1</v>
      </c>
      <c r="V148" s="28">
        <v>0.2</v>
      </c>
      <c r="W148" s="34">
        <v>3</v>
      </c>
      <c r="X148" s="34">
        <v>5</v>
      </c>
      <c r="Y148" s="28">
        <v>1.6666666666666667</v>
      </c>
    </row>
    <row r="149" spans="1:25" hidden="1">
      <c r="A149" s="33" t="s">
        <v>345</v>
      </c>
      <c r="B149" s="33" t="s">
        <v>346</v>
      </c>
      <c r="C149" s="33" t="s">
        <v>240</v>
      </c>
      <c r="D149" s="33" t="s">
        <v>42</v>
      </c>
      <c r="E149" s="33" t="s">
        <v>43</v>
      </c>
      <c r="F149" s="33" t="s">
        <v>19</v>
      </c>
      <c r="G149" s="33" t="s">
        <v>18</v>
      </c>
      <c r="H149" s="34">
        <v>2</v>
      </c>
      <c r="I149" s="34">
        <v>0</v>
      </c>
      <c r="J149" s="28">
        <v>0</v>
      </c>
      <c r="K149" s="24">
        <v>3</v>
      </c>
      <c r="L149" s="34">
        <v>8</v>
      </c>
      <c r="M149" s="28">
        <v>2.6666666666666665</v>
      </c>
      <c r="N149" s="34">
        <v>4</v>
      </c>
      <c r="O149" s="34">
        <v>0</v>
      </c>
      <c r="P149" s="28">
        <v>0</v>
      </c>
      <c r="Q149" s="34">
        <v>3</v>
      </c>
      <c r="R149" s="34">
        <v>0</v>
      </c>
      <c r="S149" s="28">
        <v>0</v>
      </c>
      <c r="T149" s="34">
        <v>2</v>
      </c>
      <c r="U149" s="34">
        <v>0</v>
      </c>
      <c r="V149" s="28">
        <v>0</v>
      </c>
      <c r="W149" s="34">
        <v>2</v>
      </c>
      <c r="X149" s="34">
        <v>2</v>
      </c>
      <c r="Y149" s="28">
        <v>1</v>
      </c>
    </row>
    <row r="150" spans="1:25" hidden="1">
      <c r="A150" s="33" t="s">
        <v>347</v>
      </c>
      <c r="B150" s="33" t="s">
        <v>348</v>
      </c>
      <c r="C150" s="33" t="s">
        <v>209</v>
      </c>
      <c r="D150" s="33" t="s">
        <v>42</v>
      </c>
      <c r="E150" s="33" t="s">
        <v>43</v>
      </c>
      <c r="F150" s="33" t="s">
        <v>19</v>
      </c>
      <c r="G150" s="33" t="s">
        <v>18</v>
      </c>
      <c r="H150" s="34">
        <v>3</v>
      </c>
      <c r="I150" s="34">
        <v>0</v>
      </c>
      <c r="J150" s="28">
        <v>0</v>
      </c>
      <c r="K150" s="24">
        <v>5</v>
      </c>
      <c r="L150" s="34">
        <v>9</v>
      </c>
      <c r="M150" s="28">
        <v>1.8</v>
      </c>
      <c r="N150" s="34">
        <v>5</v>
      </c>
      <c r="O150" s="34">
        <v>0</v>
      </c>
      <c r="P150" s="28">
        <v>0</v>
      </c>
      <c r="Q150" s="34">
        <v>11</v>
      </c>
      <c r="R150" s="34">
        <v>0</v>
      </c>
      <c r="S150" s="28">
        <v>0</v>
      </c>
      <c r="T150" s="34">
        <v>7</v>
      </c>
      <c r="U150" s="34">
        <v>2</v>
      </c>
      <c r="V150" s="28">
        <v>0.2857142857142857</v>
      </c>
      <c r="W150" s="34">
        <v>9</v>
      </c>
      <c r="X150" s="34">
        <v>0</v>
      </c>
      <c r="Y150" s="28">
        <v>0</v>
      </c>
    </row>
    <row r="151" spans="1:25" hidden="1">
      <c r="A151" s="33" t="s">
        <v>349</v>
      </c>
      <c r="B151" s="33" t="s">
        <v>23</v>
      </c>
      <c r="C151" s="33" t="s">
        <v>223</v>
      </c>
      <c r="D151" s="33" t="s">
        <v>42</v>
      </c>
      <c r="E151" s="33" t="s">
        <v>43</v>
      </c>
      <c r="F151" s="33" t="s">
        <v>19</v>
      </c>
      <c r="G151" s="33" t="s">
        <v>18</v>
      </c>
      <c r="H151" s="34">
        <v>2</v>
      </c>
      <c r="I151" s="34">
        <v>0</v>
      </c>
      <c r="J151" s="28">
        <v>0</v>
      </c>
      <c r="K151" s="24">
        <v>8</v>
      </c>
      <c r="L151" s="34">
        <v>0</v>
      </c>
      <c r="M151" s="28">
        <v>0</v>
      </c>
      <c r="N151" s="34">
        <v>3</v>
      </c>
      <c r="O151" s="34">
        <v>1</v>
      </c>
      <c r="P151" s="28">
        <v>0.33333333333333331</v>
      </c>
      <c r="Q151" s="34">
        <v>5</v>
      </c>
      <c r="R151" s="34">
        <v>6</v>
      </c>
      <c r="S151" s="28">
        <v>1.2</v>
      </c>
      <c r="T151" s="34">
        <v>8</v>
      </c>
      <c r="U151" s="34">
        <v>3</v>
      </c>
      <c r="V151" s="28">
        <v>0.375</v>
      </c>
      <c r="W151" s="34">
        <v>7</v>
      </c>
      <c r="X151" s="34">
        <v>0</v>
      </c>
      <c r="Y151" s="28">
        <v>0</v>
      </c>
    </row>
    <row r="152" spans="1:25" hidden="1">
      <c r="A152" s="33" t="s">
        <v>350</v>
      </c>
      <c r="B152" s="33" t="s">
        <v>351</v>
      </c>
      <c r="C152" s="33" t="s">
        <v>217</v>
      </c>
      <c r="D152" s="33" t="s">
        <v>42</v>
      </c>
      <c r="E152" s="33" t="s">
        <v>43</v>
      </c>
      <c r="F152" s="33" t="s">
        <v>19</v>
      </c>
      <c r="G152" s="33" t="s">
        <v>18</v>
      </c>
      <c r="H152" s="34">
        <v>3</v>
      </c>
      <c r="I152" s="34">
        <v>0</v>
      </c>
      <c r="J152" s="28">
        <v>0</v>
      </c>
      <c r="K152" s="24">
        <v>3</v>
      </c>
      <c r="L152" s="34">
        <v>1</v>
      </c>
      <c r="M152" s="28">
        <v>0.33333333333333331</v>
      </c>
      <c r="N152" s="34">
        <v>12</v>
      </c>
      <c r="O152" s="34">
        <v>6</v>
      </c>
      <c r="P152" s="28">
        <v>0.5</v>
      </c>
      <c r="Q152" s="34">
        <v>11</v>
      </c>
      <c r="R152" s="34">
        <v>1</v>
      </c>
      <c r="S152" s="28">
        <v>9.0909090909090912E-2</v>
      </c>
      <c r="T152" s="34">
        <v>8</v>
      </c>
      <c r="U152" s="34">
        <v>1</v>
      </c>
      <c r="V152" s="28">
        <v>0.125</v>
      </c>
      <c r="W152" s="34">
        <v>4</v>
      </c>
      <c r="X152" s="34">
        <v>5</v>
      </c>
      <c r="Y152" s="28">
        <v>1.25</v>
      </c>
    </row>
    <row r="153" spans="1:25" hidden="1">
      <c r="A153" s="33" t="s">
        <v>352</v>
      </c>
      <c r="B153" s="33" t="s">
        <v>353</v>
      </c>
      <c r="C153" s="33" t="s">
        <v>240</v>
      </c>
      <c r="D153" s="33" t="s">
        <v>42</v>
      </c>
      <c r="E153" s="33" t="s">
        <v>43</v>
      </c>
      <c r="F153" s="33" t="s">
        <v>19</v>
      </c>
      <c r="G153" s="33" t="s">
        <v>18</v>
      </c>
      <c r="H153" s="34">
        <v>2</v>
      </c>
      <c r="I153" s="34">
        <v>0</v>
      </c>
      <c r="J153" s="28">
        <v>0</v>
      </c>
      <c r="K153" s="24">
        <v>5</v>
      </c>
      <c r="L153" s="34">
        <v>0</v>
      </c>
      <c r="M153" s="28">
        <v>0</v>
      </c>
      <c r="N153" s="34">
        <v>8</v>
      </c>
      <c r="O153" s="34">
        <v>0</v>
      </c>
      <c r="P153" s="28">
        <v>0</v>
      </c>
      <c r="Q153" s="34">
        <v>12</v>
      </c>
      <c r="R153" s="34">
        <v>7</v>
      </c>
      <c r="S153" s="28">
        <v>0.58333333333333337</v>
      </c>
      <c r="T153" s="34">
        <v>6</v>
      </c>
      <c r="U153" s="34">
        <v>2</v>
      </c>
      <c r="V153" s="28">
        <v>0.33333333333333331</v>
      </c>
      <c r="W153" s="34">
        <v>3</v>
      </c>
      <c r="X153" s="34">
        <v>1</v>
      </c>
      <c r="Y153" s="28">
        <v>0.33333333333333331</v>
      </c>
    </row>
    <row r="154" spans="1:25" hidden="1">
      <c r="A154" s="33" t="s">
        <v>354</v>
      </c>
      <c r="B154" s="33" t="s">
        <v>355</v>
      </c>
      <c r="C154" s="33" t="s">
        <v>253</v>
      </c>
      <c r="D154" s="33" t="s">
        <v>42</v>
      </c>
      <c r="E154" s="33" t="s">
        <v>43</v>
      </c>
      <c r="F154" s="33" t="s">
        <v>19</v>
      </c>
      <c r="G154" s="33" t="s">
        <v>18</v>
      </c>
      <c r="H154" s="34">
        <v>2</v>
      </c>
      <c r="I154" s="34">
        <v>0</v>
      </c>
      <c r="J154" s="28">
        <v>0</v>
      </c>
      <c r="K154" s="24">
        <v>5</v>
      </c>
      <c r="L154" s="34">
        <v>3</v>
      </c>
      <c r="M154" s="28">
        <v>0.6</v>
      </c>
      <c r="N154" s="34">
        <v>5</v>
      </c>
      <c r="O154" s="34">
        <v>2</v>
      </c>
      <c r="P154" s="28">
        <v>0.4</v>
      </c>
      <c r="Q154" s="34">
        <v>7</v>
      </c>
      <c r="R154" s="34">
        <v>1</v>
      </c>
      <c r="S154" s="28">
        <v>0.14285714285714285</v>
      </c>
      <c r="T154" s="34">
        <v>4</v>
      </c>
      <c r="U154" s="34">
        <v>1</v>
      </c>
      <c r="V154" s="28">
        <v>0.25</v>
      </c>
      <c r="W154" s="34">
        <v>4</v>
      </c>
      <c r="X154" s="34">
        <v>0</v>
      </c>
      <c r="Y154" s="28">
        <v>0</v>
      </c>
    </row>
    <row r="155" spans="1:25" hidden="1">
      <c r="A155" s="33" t="s">
        <v>356</v>
      </c>
      <c r="B155" s="33" t="s">
        <v>357</v>
      </c>
      <c r="C155" s="33" t="s">
        <v>220</v>
      </c>
      <c r="D155" s="33" t="s">
        <v>42</v>
      </c>
      <c r="E155" s="33" t="s">
        <v>43</v>
      </c>
      <c r="F155" s="33" t="s">
        <v>19</v>
      </c>
      <c r="G155" s="33" t="s">
        <v>18</v>
      </c>
      <c r="H155" s="34">
        <v>2</v>
      </c>
      <c r="I155" s="34">
        <v>0</v>
      </c>
      <c r="J155" s="28">
        <v>0</v>
      </c>
      <c r="K155" s="24">
        <v>10</v>
      </c>
      <c r="L155" s="34">
        <v>6</v>
      </c>
      <c r="M155" s="28">
        <v>0.6</v>
      </c>
      <c r="N155" s="34">
        <v>9</v>
      </c>
      <c r="O155" s="34">
        <v>4</v>
      </c>
      <c r="P155" s="28">
        <v>0.44444444444444442</v>
      </c>
      <c r="Q155" s="34">
        <v>22</v>
      </c>
      <c r="R155" s="34">
        <v>6</v>
      </c>
      <c r="S155" s="28">
        <v>0.27272727272727271</v>
      </c>
      <c r="T155" s="34">
        <v>11</v>
      </c>
      <c r="U155" s="34">
        <v>3</v>
      </c>
      <c r="V155" s="28">
        <v>0.27272727272727271</v>
      </c>
      <c r="W155" s="34">
        <v>7</v>
      </c>
      <c r="X155" s="34">
        <v>3</v>
      </c>
      <c r="Y155" s="28">
        <v>0.42857142857142855</v>
      </c>
    </row>
    <row r="156" spans="1:25" hidden="1">
      <c r="A156" s="33" t="s">
        <v>358</v>
      </c>
      <c r="B156" s="33" t="s">
        <v>359</v>
      </c>
      <c r="C156" s="33" t="s">
        <v>220</v>
      </c>
      <c r="D156" s="33" t="s">
        <v>42</v>
      </c>
      <c r="E156" s="33" t="s">
        <v>43</v>
      </c>
      <c r="F156" s="33" t="s">
        <v>19</v>
      </c>
      <c r="G156" s="33" t="s">
        <v>18</v>
      </c>
      <c r="H156" s="34">
        <v>2</v>
      </c>
      <c r="I156" s="34">
        <v>0</v>
      </c>
      <c r="J156" s="28">
        <v>0</v>
      </c>
      <c r="K156" s="24">
        <v>10</v>
      </c>
      <c r="L156" s="34">
        <v>11</v>
      </c>
      <c r="M156" s="28">
        <v>1.1000000000000001</v>
      </c>
      <c r="N156" s="34">
        <v>8</v>
      </c>
      <c r="O156" s="34">
        <v>3</v>
      </c>
      <c r="P156" s="28">
        <v>0.375</v>
      </c>
      <c r="Q156" s="34">
        <v>34</v>
      </c>
      <c r="R156" s="34">
        <v>18</v>
      </c>
      <c r="S156" s="28">
        <v>0.52941176470588236</v>
      </c>
      <c r="T156" s="34">
        <v>9</v>
      </c>
      <c r="U156" s="34">
        <v>0</v>
      </c>
      <c r="V156" s="28">
        <v>0</v>
      </c>
      <c r="W156" s="34">
        <v>6</v>
      </c>
      <c r="X156" s="34">
        <v>7</v>
      </c>
      <c r="Y156" s="28">
        <v>1.1666666666666667</v>
      </c>
    </row>
    <row r="157" spans="1:25" hidden="1">
      <c r="A157" s="33" t="s">
        <v>360</v>
      </c>
      <c r="B157" s="33" t="s">
        <v>35</v>
      </c>
      <c r="C157" s="33" t="s">
        <v>220</v>
      </c>
      <c r="D157" s="33" t="s">
        <v>42</v>
      </c>
      <c r="E157" s="33" t="s">
        <v>43</v>
      </c>
      <c r="F157" s="33" t="s">
        <v>19</v>
      </c>
      <c r="G157" s="33" t="s">
        <v>18</v>
      </c>
      <c r="H157" s="34">
        <v>6</v>
      </c>
      <c r="I157" s="34">
        <v>0</v>
      </c>
      <c r="J157" s="28">
        <v>0</v>
      </c>
      <c r="K157" s="24">
        <v>8</v>
      </c>
      <c r="L157" s="34">
        <v>10</v>
      </c>
      <c r="M157" s="28">
        <v>1.25</v>
      </c>
      <c r="N157" s="34">
        <v>8</v>
      </c>
      <c r="O157" s="34">
        <v>0</v>
      </c>
      <c r="P157" s="28">
        <v>0</v>
      </c>
      <c r="Q157" s="34">
        <v>26</v>
      </c>
      <c r="R157" s="34">
        <v>16</v>
      </c>
      <c r="S157" s="28">
        <v>0.61538461538461542</v>
      </c>
      <c r="T157" s="34">
        <v>6</v>
      </c>
      <c r="U157" s="34">
        <v>6</v>
      </c>
      <c r="V157" s="28">
        <v>1</v>
      </c>
      <c r="W157" s="34">
        <v>9</v>
      </c>
      <c r="X157" s="34">
        <v>5</v>
      </c>
      <c r="Y157" s="28">
        <v>0.55555555555555558</v>
      </c>
    </row>
    <row r="158" spans="1:25" hidden="1">
      <c r="A158" s="33" t="s">
        <v>361</v>
      </c>
      <c r="B158" s="33" t="s">
        <v>362</v>
      </c>
      <c r="C158" s="33" t="s">
        <v>217</v>
      </c>
      <c r="D158" s="33" t="s">
        <v>42</v>
      </c>
      <c r="E158" s="33" t="s">
        <v>43</v>
      </c>
      <c r="F158" s="33" t="s">
        <v>19</v>
      </c>
      <c r="G158" s="16" t="s">
        <v>18</v>
      </c>
      <c r="H158" s="34">
        <v>3</v>
      </c>
      <c r="I158" s="34">
        <v>0</v>
      </c>
      <c r="J158" s="28">
        <v>0</v>
      </c>
      <c r="K158" s="24">
        <v>20</v>
      </c>
      <c r="L158" s="34">
        <v>0</v>
      </c>
      <c r="M158" s="28">
        <v>0</v>
      </c>
      <c r="N158" s="34">
        <v>10</v>
      </c>
      <c r="O158" s="34">
        <v>9</v>
      </c>
      <c r="P158" s="28">
        <v>0.9</v>
      </c>
      <c r="Q158" s="34">
        <v>8</v>
      </c>
      <c r="R158" s="34">
        <v>0</v>
      </c>
      <c r="S158" s="28">
        <v>0</v>
      </c>
      <c r="T158" s="34">
        <v>7</v>
      </c>
      <c r="U158" s="34">
        <v>0</v>
      </c>
      <c r="V158" s="28">
        <v>0</v>
      </c>
      <c r="W158" s="34">
        <v>2</v>
      </c>
      <c r="X158" s="34">
        <v>3</v>
      </c>
      <c r="Y158" s="28">
        <v>1.5</v>
      </c>
    </row>
    <row r="159" spans="1:25" hidden="1">
      <c r="A159" s="33" t="s">
        <v>363</v>
      </c>
      <c r="B159" s="33" t="s">
        <v>364</v>
      </c>
      <c r="C159" s="33" t="s">
        <v>223</v>
      </c>
      <c r="D159" s="33" t="s">
        <v>42</v>
      </c>
      <c r="E159" s="33" t="s">
        <v>43</v>
      </c>
      <c r="F159" s="33" t="s">
        <v>19</v>
      </c>
      <c r="G159" s="33" t="s">
        <v>18</v>
      </c>
      <c r="H159" s="34">
        <v>2</v>
      </c>
      <c r="I159" s="34">
        <v>0</v>
      </c>
      <c r="J159" s="28">
        <v>0</v>
      </c>
      <c r="K159" s="24">
        <v>7</v>
      </c>
      <c r="L159" s="34">
        <v>5</v>
      </c>
      <c r="M159" s="28">
        <v>0.7142857142857143</v>
      </c>
      <c r="N159" s="34">
        <v>8</v>
      </c>
      <c r="O159" s="34">
        <v>2</v>
      </c>
      <c r="P159" s="28">
        <v>0.25</v>
      </c>
      <c r="Q159" s="34">
        <v>16</v>
      </c>
      <c r="R159" s="34">
        <v>5</v>
      </c>
      <c r="S159" s="28">
        <v>0.3125</v>
      </c>
      <c r="T159" s="34">
        <v>9</v>
      </c>
      <c r="U159" s="34">
        <v>4</v>
      </c>
      <c r="V159" s="28">
        <v>0.44444444444444442</v>
      </c>
      <c r="W159" s="34">
        <v>5</v>
      </c>
      <c r="X159" s="34">
        <v>0</v>
      </c>
      <c r="Y159" s="28">
        <v>0</v>
      </c>
    </row>
    <row r="160" spans="1:25" hidden="1">
      <c r="A160" s="33" t="s">
        <v>365</v>
      </c>
      <c r="B160" s="33" t="s">
        <v>366</v>
      </c>
      <c r="C160" s="33" t="s">
        <v>228</v>
      </c>
      <c r="D160" s="33" t="s">
        <v>42</v>
      </c>
      <c r="E160" s="33" t="s">
        <v>43</v>
      </c>
      <c r="F160" s="33" t="s">
        <v>24</v>
      </c>
      <c r="G160" s="33" t="s">
        <v>20</v>
      </c>
      <c r="H160" s="34">
        <v>2</v>
      </c>
      <c r="I160" s="34">
        <v>0</v>
      </c>
      <c r="J160" s="28">
        <v>0</v>
      </c>
      <c r="K160" s="24">
        <v>2</v>
      </c>
      <c r="L160" s="34">
        <v>1</v>
      </c>
      <c r="M160" s="28">
        <v>0.5</v>
      </c>
      <c r="N160" s="34">
        <v>2</v>
      </c>
      <c r="O160" s="34">
        <v>1</v>
      </c>
      <c r="P160" s="28">
        <v>0.5</v>
      </c>
      <c r="Q160" s="34">
        <v>2</v>
      </c>
      <c r="R160" s="34">
        <v>2</v>
      </c>
      <c r="S160" s="28">
        <v>1</v>
      </c>
      <c r="T160" s="34">
        <v>2</v>
      </c>
      <c r="U160" s="34">
        <v>1</v>
      </c>
      <c r="V160" s="28">
        <v>0.5</v>
      </c>
      <c r="W160" s="34">
        <v>2</v>
      </c>
      <c r="X160" s="34">
        <v>0</v>
      </c>
      <c r="Y160" s="28">
        <v>0</v>
      </c>
    </row>
    <row r="161" spans="1:25" hidden="1">
      <c r="A161" s="33" t="s">
        <v>367</v>
      </c>
      <c r="B161" s="33" t="s">
        <v>368</v>
      </c>
      <c r="C161" s="33" t="s">
        <v>223</v>
      </c>
      <c r="D161" s="33" t="s">
        <v>42</v>
      </c>
      <c r="E161" s="33" t="s">
        <v>43</v>
      </c>
      <c r="F161" s="33" t="s">
        <v>24</v>
      </c>
      <c r="G161" s="33" t="s">
        <v>18</v>
      </c>
      <c r="H161" s="34">
        <v>2</v>
      </c>
      <c r="I161" s="34">
        <v>0</v>
      </c>
      <c r="J161" s="28">
        <v>0</v>
      </c>
      <c r="K161" s="24">
        <v>4</v>
      </c>
      <c r="L161" s="34">
        <v>0</v>
      </c>
      <c r="M161" s="28">
        <v>0</v>
      </c>
      <c r="N161" s="34">
        <v>2</v>
      </c>
      <c r="O161" s="34">
        <v>0</v>
      </c>
      <c r="P161" s="28">
        <v>0</v>
      </c>
      <c r="Q161" s="34">
        <v>2</v>
      </c>
      <c r="R161" s="34">
        <v>0</v>
      </c>
      <c r="S161" s="28">
        <v>0</v>
      </c>
      <c r="T161" s="34">
        <v>2</v>
      </c>
      <c r="U161" s="34">
        <v>0</v>
      </c>
      <c r="V161" s="28">
        <v>0</v>
      </c>
      <c r="W161" s="34">
        <v>2</v>
      </c>
      <c r="X161" s="34">
        <v>1</v>
      </c>
      <c r="Y161" s="28">
        <v>0.5</v>
      </c>
    </row>
    <row r="162" spans="1:25" hidden="1">
      <c r="A162" s="33" t="s">
        <v>369</v>
      </c>
      <c r="B162" s="33" t="s">
        <v>370</v>
      </c>
      <c r="C162" s="33" t="s">
        <v>209</v>
      </c>
      <c r="D162" s="33" t="s">
        <v>42</v>
      </c>
      <c r="E162" s="33" t="s">
        <v>43</v>
      </c>
      <c r="F162" s="33" t="s">
        <v>24</v>
      </c>
      <c r="G162" s="33" t="s">
        <v>20</v>
      </c>
      <c r="H162" s="34">
        <v>2</v>
      </c>
      <c r="I162" s="34">
        <v>0</v>
      </c>
      <c r="J162" s="28">
        <v>0</v>
      </c>
      <c r="K162" s="24">
        <v>2</v>
      </c>
      <c r="L162" s="34">
        <v>4</v>
      </c>
      <c r="M162" s="28">
        <v>2</v>
      </c>
      <c r="N162" s="34">
        <v>2</v>
      </c>
      <c r="O162" s="34">
        <v>0</v>
      </c>
      <c r="P162" s="28">
        <v>0</v>
      </c>
      <c r="Q162" s="34">
        <v>2</v>
      </c>
      <c r="R162" s="34">
        <v>0</v>
      </c>
      <c r="S162" s="28">
        <v>0</v>
      </c>
      <c r="T162" s="34">
        <v>2</v>
      </c>
      <c r="U162" s="34">
        <v>0</v>
      </c>
      <c r="V162" s="28">
        <v>0</v>
      </c>
      <c r="W162" s="34">
        <v>2</v>
      </c>
      <c r="X162" s="34">
        <v>2</v>
      </c>
      <c r="Y162" s="28">
        <v>1</v>
      </c>
    </row>
    <row r="163" spans="1:25" hidden="1">
      <c r="A163" s="33" t="s">
        <v>371</v>
      </c>
      <c r="B163" s="33" t="s">
        <v>372</v>
      </c>
      <c r="C163" s="33" t="s">
        <v>237</v>
      </c>
      <c r="D163" s="33" t="s">
        <v>42</v>
      </c>
      <c r="E163" s="33" t="s">
        <v>43</v>
      </c>
      <c r="F163" s="33" t="s">
        <v>24</v>
      </c>
      <c r="G163" s="33" t="s">
        <v>20</v>
      </c>
      <c r="H163" s="34">
        <v>2</v>
      </c>
      <c r="I163" s="34">
        <v>0</v>
      </c>
      <c r="J163" s="28">
        <v>0</v>
      </c>
      <c r="K163" s="24">
        <v>2</v>
      </c>
      <c r="L163" s="34">
        <v>4</v>
      </c>
      <c r="M163" s="28">
        <v>2</v>
      </c>
      <c r="N163" s="34">
        <v>2</v>
      </c>
      <c r="O163" s="34">
        <v>2</v>
      </c>
      <c r="P163" s="28">
        <v>1</v>
      </c>
      <c r="Q163" s="34">
        <v>2</v>
      </c>
      <c r="R163" s="34">
        <v>3</v>
      </c>
      <c r="S163" s="28">
        <v>1.5</v>
      </c>
      <c r="T163" s="34">
        <v>2</v>
      </c>
      <c r="U163" s="34">
        <v>0</v>
      </c>
      <c r="V163" s="28">
        <v>0</v>
      </c>
      <c r="W163" s="34">
        <v>2</v>
      </c>
      <c r="X163" s="34">
        <v>0</v>
      </c>
      <c r="Y163" s="28">
        <v>0</v>
      </c>
    </row>
    <row r="164" spans="1:25" hidden="1">
      <c r="A164" s="33" t="s">
        <v>373</v>
      </c>
      <c r="B164" s="33" t="s">
        <v>374</v>
      </c>
      <c r="C164" s="33" t="s">
        <v>237</v>
      </c>
      <c r="D164" s="33" t="s">
        <v>42</v>
      </c>
      <c r="E164" s="33" t="s">
        <v>43</v>
      </c>
      <c r="F164" s="33" t="s">
        <v>24</v>
      </c>
      <c r="G164" s="16" t="s">
        <v>20</v>
      </c>
      <c r="H164" s="34">
        <v>2</v>
      </c>
      <c r="I164" s="34">
        <v>0</v>
      </c>
      <c r="J164" s="28">
        <v>0</v>
      </c>
      <c r="K164" s="24">
        <v>2</v>
      </c>
      <c r="L164" s="34">
        <v>2</v>
      </c>
      <c r="M164" s="28">
        <v>1</v>
      </c>
      <c r="N164" s="34">
        <v>2</v>
      </c>
      <c r="O164" s="34">
        <v>1</v>
      </c>
      <c r="P164" s="28">
        <v>0.5</v>
      </c>
      <c r="Q164" s="34">
        <v>5</v>
      </c>
      <c r="R164" s="34">
        <v>0</v>
      </c>
      <c r="S164" s="28">
        <v>0</v>
      </c>
      <c r="T164" s="34">
        <v>3</v>
      </c>
      <c r="U164" s="34">
        <v>0</v>
      </c>
      <c r="V164" s="28">
        <v>0</v>
      </c>
      <c r="W164" s="34">
        <v>2</v>
      </c>
      <c r="X164" s="34">
        <v>0</v>
      </c>
      <c r="Y164" s="28">
        <v>0</v>
      </c>
    </row>
    <row r="165" spans="1:25" hidden="1">
      <c r="A165" s="33" t="s">
        <v>375</v>
      </c>
      <c r="B165" s="33" t="s">
        <v>376</v>
      </c>
      <c r="C165" s="33" t="s">
        <v>205</v>
      </c>
      <c r="D165" s="33" t="s">
        <v>42</v>
      </c>
      <c r="E165" s="33" t="s">
        <v>43</v>
      </c>
      <c r="F165" s="33" t="s">
        <v>24</v>
      </c>
      <c r="G165" s="16" t="s">
        <v>18</v>
      </c>
      <c r="H165" s="34">
        <v>2</v>
      </c>
      <c r="I165" s="34">
        <v>0</v>
      </c>
      <c r="J165" s="28">
        <v>0</v>
      </c>
      <c r="K165" s="24">
        <v>2</v>
      </c>
      <c r="L165" s="34">
        <v>1</v>
      </c>
      <c r="M165" s="28">
        <v>0.5</v>
      </c>
      <c r="N165" s="34">
        <v>2</v>
      </c>
      <c r="O165" s="34">
        <v>1</v>
      </c>
      <c r="P165" s="28">
        <v>0.5</v>
      </c>
      <c r="Q165" s="34">
        <v>2</v>
      </c>
      <c r="R165" s="34">
        <v>4</v>
      </c>
      <c r="S165" s="28">
        <v>2</v>
      </c>
      <c r="T165" s="34">
        <v>2</v>
      </c>
      <c r="U165" s="34">
        <v>0</v>
      </c>
      <c r="V165" s="28">
        <v>0</v>
      </c>
      <c r="W165" s="34">
        <v>2</v>
      </c>
      <c r="X165" s="34">
        <v>1</v>
      </c>
      <c r="Y165" s="28">
        <v>0.5</v>
      </c>
    </row>
    <row r="166" spans="1:25" hidden="1">
      <c r="A166" s="33" t="s">
        <v>377</v>
      </c>
      <c r="B166" s="33" t="s">
        <v>378</v>
      </c>
      <c r="C166" s="33" t="s">
        <v>209</v>
      </c>
      <c r="D166" s="33" t="s">
        <v>42</v>
      </c>
      <c r="E166" s="33" t="s">
        <v>43</v>
      </c>
      <c r="F166" s="33" t="s">
        <v>24</v>
      </c>
      <c r="G166" s="33" t="s">
        <v>20</v>
      </c>
      <c r="H166" s="34">
        <v>2</v>
      </c>
      <c r="I166" s="34">
        <v>0</v>
      </c>
      <c r="J166" s="28">
        <v>0</v>
      </c>
      <c r="K166" s="24">
        <v>2</v>
      </c>
      <c r="L166" s="34">
        <v>1</v>
      </c>
      <c r="M166" s="28">
        <v>0.5</v>
      </c>
      <c r="N166" s="34">
        <v>2</v>
      </c>
      <c r="O166" s="34">
        <v>0</v>
      </c>
      <c r="P166" s="28">
        <v>0</v>
      </c>
      <c r="Q166" s="34">
        <v>3</v>
      </c>
      <c r="R166" s="34">
        <v>0</v>
      </c>
      <c r="S166" s="28">
        <v>0</v>
      </c>
      <c r="T166" s="34">
        <v>2</v>
      </c>
      <c r="U166" s="34">
        <v>0</v>
      </c>
      <c r="V166" s="28">
        <v>0</v>
      </c>
      <c r="W166" s="34">
        <v>2</v>
      </c>
      <c r="X166" s="34">
        <v>0</v>
      </c>
      <c r="Y166" s="28">
        <v>0</v>
      </c>
    </row>
    <row r="167" spans="1:25" hidden="1">
      <c r="A167" s="33" t="s">
        <v>379</v>
      </c>
      <c r="B167" s="33" t="s">
        <v>380</v>
      </c>
      <c r="C167" s="33" t="s">
        <v>237</v>
      </c>
      <c r="D167" s="33" t="s">
        <v>42</v>
      </c>
      <c r="E167" s="33" t="s">
        <v>43</v>
      </c>
      <c r="F167" s="33" t="s">
        <v>24</v>
      </c>
      <c r="G167" s="16" t="s">
        <v>20</v>
      </c>
      <c r="H167" s="34">
        <v>2</v>
      </c>
      <c r="I167" s="34">
        <v>0</v>
      </c>
      <c r="J167" s="28">
        <v>0</v>
      </c>
      <c r="K167" s="24">
        <v>2</v>
      </c>
      <c r="L167" s="34">
        <v>1</v>
      </c>
      <c r="M167" s="28">
        <v>0.5</v>
      </c>
      <c r="N167" s="34">
        <v>2</v>
      </c>
      <c r="O167" s="34">
        <v>1</v>
      </c>
      <c r="P167" s="28">
        <v>0.5</v>
      </c>
      <c r="Q167" s="34">
        <v>2</v>
      </c>
      <c r="R167" s="34">
        <v>0</v>
      </c>
      <c r="S167" s="28">
        <v>0</v>
      </c>
      <c r="T167" s="34">
        <v>2</v>
      </c>
      <c r="U167" s="34">
        <v>0</v>
      </c>
      <c r="V167" s="28">
        <v>0</v>
      </c>
      <c r="W167" s="34">
        <v>2</v>
      </c>
      <c r="X167" s="34">
        <v>0</v>
      </c>
      <c r="Y167" s="28">
        <v>0</v>
      </c>
    </row>
    <row r="168" spans="1:25" hidden="1">
      <c r="A168" s="33" t="s">
        <v>381</v>
      </c>
      <c r="B168" s="33" t="s">
        <v>382</v>
      </c>
      <c r="C168" s="33" t="s">
        <v>228</v>
      </c>
      <c r="D168" s="33" t="s">
        <v>42</v>
      </c>
      <c r="E168" s="33" t="s">
        <v>43</v>
      </c>
      <c r="F168" s="33" t="s">
        <v>24</v>
      </c>
      <c r="G168" s="33" t="s">
        <v>20</v>
      </c>
      <c r="H168" s="34">
        <v>2</v>
      </c>
      <c r="I168" s="34">
        <v>0</v>
      </c>
      <c r="J168" s="28">
        <v>0</v>
      </c>
      <c r="K168" s="24">
        <v>2</v>
      </c>
      <c r="L168" s="34">
        <v>2</v>
      </c>
      <c r="M168" s="28">
        <v>1</v>
      </c>
      <c r="N168" s="34">
        <v>2</v>
      </c>
      <c r="O168" s="34">
        <v>1</v>
      </c>
      <c r="P168" s="28">
        <v>0.5</v>
      </c>
      <c r="Q168" s="34">
        <v>2</v>
      </c>
      <c r="R168" s="34">
        <v>2</v>
      </c>
      <c r="S168" s="28">
        <v>1</v>
      </c>
      <c r="T168" s="34">
        <v>2</v>
      </c>
      <c r="U168" s="34">
        <v>0</v>
      </c>
      <c r="V168" s="28">
        <v>0</v>
      </c>
      <c r="W168" s="34">
        <v>2</v>
      </c>
      <c r="X168" s="34">
        <v>0</v>
      </c>
      <c r="Y168" s="28">
        <v>0</v>
      </c>
    </row>
    <row r="169" spans="1:25" hidden="1">
      <c r="A169" s="33" t="s">
        <v>383</v>
      </c>
      <c r="B169" s="33" t="s">
        <v>384</v>
      </c>
      <c r="C169" s="33" t="s">
        <v>223</v>
      </c>
      <c r="D169" s="33" t="s">
        <v>42</v>
      </c>
      <c r="E169" s="33" t="s">
        <v>43</v>
      </c>
      <c r="F169" s="33" t="s">
        <v>24</v>
      </c>
      <c r="G169" s="33" t="s">
        <v>20</v>
      </c>
      <c r="H169" s="34">
        <v>2</v>
      </c>
      <c r="I169" s="34">
        <v>0</v>
      </c>
      <c r="J169" s="28">
        <v>0</v>
      </c>
      <c r="K169" s="24">
        <v>2</v>
      </c>
      <c r="L169" s="34">
        <v>0</v>
      </c>
      <c r="M169" s="28">
        <v>0</v>
      </c>
      <c r="N169" s="34">
        <v>2</v>
      </c>
      <c r="O169" s="34">
        <v>0</v>
      </c>
      <c r="P169" s="28">
        <v>0</v>
      </c>
      <c r="Q169" s="34">
        <v>2</v>
      </c>
      <c r="R169" s="34">
        <v>0</v>
      </c>
      <c r="S169" s="28">
        <v>0</v>
      </c>
      <c r="T169" s="34">
        <v>2</v>
      </c>
      <c r="U169" s="34">
        <v>0</v>
      </c>
      <c r="V169" s="28">
        <v>0</v>
      </c>
      <c r="W169" s="34">
        <v>2</v>
      </c>
      <c r="X169" s="34">
        <v>0</v>
      </c>
      <c r="Y169" s="28">
        <v>0</v>
      </c>
    </row>
    <row r="170" spans="1:25" hidden="1">
      <c r="A170" s="33" t="s">
        <v>385</v>
      </c>
      <c r="B170" s="33" t="s">
        <v>30</v>
      </c>
      <c r="C170" s="33" t="s">
        <v>220</v>
      </c>
      <c r="D170" s="33" t="s">
        <v>42</v>
      </c>
      <c r="E170" s="33" t="s">
        <v>43</v>
      </c>
      <c r="F170" s="33" t="s">
        <v>24</v>
      </c>
      <c r="G170" s="33" t="s">
        <v>18</v>
      </c>
      <c r="H170" s="34">
        <v>2</v>
      </c>
      <c r="I170" s="34">
        <v>0</v>
      </c>
      <c r="J170" s="28">
        <v>0</v>
      </c>
      <c r="K170" s="24">
        <v>2</v>
      </c>
      <c r="L170" s="34">
        <v>2</v>
      </c>
      <c r="M170" s="28">
        <v>1</v>
      </c>
      <c r="N170" s="34">
        <v>2</v>
      </c>
      <c r="O170" s="34">
        <v>0</v>
      </c>
      <c r="P170" s="28">
        <v>0</v>
      </c>
      <c r="Q170" s="34">
        <v>2</v>
      </c>
      <c r="R170" s="34">
        <v>2</v>
      </c>
      <c r="S170" s="28">
        <v>1</v>
      </c>
      <c r="T170" s="34">
        <v>2</v>
      </c>
      <c r="U170" s="34">
        <v>0</v>
      </c>
      <c r="V170" s="28">
        <v>0</v>
      </c>
      <c r="W170" s="34">
        <v>2</v>
      </c>
      <c r="X170" s="34">
        <v>1</v>
      </c>
      <c r="Y170" s="28">
        <v>0.5</v>
      </c>
    </row>
    <row r="171" spans="1:25" hidden="1">
      <c r="A171" s="33" t="s">
        <v>386</v>
      </c>
      <c r="B171" s="33" t="s">
        <v>387</v>
      </c>
      <c r="C171" s="33" t="s">
        <v>237</v>
      </c>
      <c r="D171" s="33" t="s">
        <v>42</v>
      </c>
      <c r="E171" s="33" t="s">
        <v>43</v>
      </c>
      <c r="F171" s="33" t="s">
        <v>24</v>
      </c>
      <c r="G171" s="16" t="s">
        <v>18</v>
      </c>
      <c r="H171" s="34">
        <v>2</v>
      </c>
      <c r="I171" s="34">
        <v>0</v>
      </c>
      <c r="J171" s="28">
        <v>0</v>
      </c>
      <c r="K171" s="24">
        <v>2</v>
      </c>
      <c r="L171" s="34">
        <v>1</v>
      </c>
      <c r="M171" s="28">
        <v>0.5</v>
      </c>
      <c r="N171" s="34">
        <v>2</v>
      </c>
      <c r="O171" s="34">
        <v>0</v>
      </c>
      <c r="P171" s="28">
        <v>0</v>
      </c>
      <c r="Q171" s="34">
        <v>2</v>
      </c>
      <c r="R171" s="34">
        <v>1</v>
      </c>
      <c r="S171" s="28">
        <v>0.5</v>
      </c>
      <c r="T171" s="34">
        <v>2</v>
      </c>
      <c r="U171" s="34">
        <v>0</v>
      </c>
      <c r="V171" s="28">
        <v>0</v>
      </c>
      <c r="W171" s="34">
        <v>2</v>
      </c>
      <c r="X171" s="34">
        <v>0</v>
      </c>
      <c r="Y171" s="28">
        <v>0</v>
      </c>
    </row>
    <row r="172" spans="1:25" hidden="1">
      <c r="A172" s="33" t="s">
        <v>388</v>
      </c>
      <c r="B172" s="33" t="s">
        <v>389</v>
      </c>
      <c r="C172" s="33" t="s">
        <v>279</v>
      </c>
      <c r="D172" s="33" t="s">
        <v>42</v>
      </c>
      <c r="E172" s="33" t="s">
        <v>43</v>
      </c>
      <c r="F172" s="33" t="s">
        <v>24</v>
      </c>
      <c r="G172" s="33" t="s">
        <v>18</v>
      </c>
      <c r="H172" s="34">
        <v>2</v>
      </c>
      <c r="I172" s="34">
        <v>0</v>
      </c>
      <c r="J172" s="28">
        <v>0</v>
      </c>
      <c r="K172" s="24">
        <v>2</v>
      </c>
      <c r="L172" s="34">
        <v>0</v>
      </c>
      <c r="M172" s="28">
        <v>0</v>
      </c>
      <c r="N172" s="34">
        <v>4</v>
      </c>
      <c r="O172" s="34">
        <v>0</v>
      </c>
      <c r="P172" s="28">
        <v>0</v>
      </c>
      <c r="Q172" s="34">
        <v>5</v>
      </c>
      <c r="R172" s="34">
        <v>0</v>
      </c>
      <c r="S172" s="28">
        <v>0</v>
      </c>
      <c r="T172" s="34">
        <v>2</v>
      </c>
      <c r="U172" s="34">
        <v>0</v>
      </c>
      <c r="V172" s="28">
        <v>0</v>
      </c>
      <c r="W172" s="34">
        <v>2</v>
      </c>
      <c r="X172" s="34">
        <v>0</v>
      </c>
      <c r="Y172" s="28">
        <v>0</v>
      </c>
    </row>
    <row r="173" spans="1:25" hidden="1">
      <c r="A173" s="33" t="s">
        <v>390</v>
      </c>
      <c r="B173" s="33" t="s">
        <v>391</v>
      </c>
      <c r="C173" s="33" t="s">
        <v>223</v>
      </c>
      <c r="D173" s="33" t="s">
        <v>42</v>
      </c>
      <c r="E173" s="33" t="s">
        <v>43</v>
      </c>
      <c r="F173" s="33" t="s">
        <v>24</v>
      </c>
      <c r="G173" s="16" t="s">
        <v>20</v>
      </c>
      <c r="H173" s="34">
        <v>2</v>
      </c>
      <c r="I173" s="34">
        <v>0</v>
      </c>
      <c r="J173" s="28">
        <v>0</v>
      </c>
      <c r="K173" s="24">
        <v>2</v>
      </c>
      <c r="L173" s="34">
        <v>1</v>
      </c>
      <c r="M173" s="28">
        <v>0.5</v>
      </c>
      <c r="N173" s="34">
        <v>2</v>
      </c>
      <c r="O173" s="34">
        <v>0</v>
      </c>
      <c r="P173" s="28">
        <v>0</v>
      </c>
      <c r="Q173" s="34">
        <v>2</v>
      </c>
      <c r="R173" s="34">
        <v>0</v>
      </c>
      <c r="S173" s="28">
        <v>0</v>
      </c>
      <c r="T173" s="34">
        <v>2</v>
      </c>
      <c r="U173" s="34">
        <v>0</v>
      </c>
      <c r="V173" s="28">
        <v>0</v>
      </c>
      <c r="W173" s="34">
        <v>2</v>
      </c>
      <c r="X173" s="34">
        <v>0</v>
      </c>
      <c r="Y173" s="28">
        <v>0</v>
      </c>
    </row>
    <row r="174" spans="1:25" hidden="1">
      <c r="A174" s="33" t="s">
        <v>392</v>
      </c>
      <c r="B174" s="33" t="s">
        <v>393</v>
      </c>
      <c r="C174" s="33" t="s">
        <v>223</v>
      </c>
      <c r="D174" s="33" t="s">
        <v>42</v>
      </c>
      <c r="E174" s="33" t="s">
        <v>43</v>
      </c>
      <c r="F174" s="33" t="s">
        <v>24</v>
      </c>
      <c r="G174" s="33" t="s">
        <v>20</v>
      </c>
      <c r="H174" s="34">
        <v>2</v>
      </c>
      <c r="I174" s="34">
        <v>0</v>
      </c>
      <c r="J174" s="28">
        <v>0</v>
      </c>
      <c r="K174" s="24">
        <v>2</v>
      </c>
      <c r="L174" s="34">
        <v>1</v>
      </c>
      <c r="M174" s="28">
        <v>0.5</v>
      </c>
      <c r="N174" s="34">
        <v>2</v>
      </c>
      <c r="O174" s="34">
        <v>0</v>
      </c>
      <c r="P174" s="28">
        <v>0</v>
      </c>
      <c r="Q174" s="34">
        <v>3</v>
      </c>
      <c r="R174" s="34">
        <v>0</v>
      </c>
      <c r="S174" s="28">
        <v>0</v>
      </c>
      <c r="T174" s="34">
        <v>2</v>
      </c>
      <c r="U174" s="34">
        <v>0</v>
      </c>
      <c r="V174" s="28">
        <v>0</v>
      </c>
      <c r="W174" s="34">
        <v>2</v>
      </c>
      <c r="X174" s="34">
        <v>1</v>
      </c>
      <c r="Y174" s="28">
        <v>0.5</v>
      </c>
    </row>
    <row r="175" spans="1:25" hidden="1">
      <c r="A175" s="33" t="s">
        <v>394</v>
      </c>
      <c r="B175" s="33" t="s">
        <v>395</v>
      </c>
      <c r="C175" s="33" t="s">
        <v>228</v>
      </c>
      <c r="D175" s="33" t="s">
        <v>42</v>
      </c>
      <c r="E175" s="33" t="s">
        <v>43</v>
      </c>
      <c r="F175" s="33" t="s">
        <v>24</v>
      </c>
      <c r="G175" s="33" t="s">
        <v>20</v>
      </c>
      <c r="H175" s="34">
        <v>2</v>
      </c>
      <c r="I175" s="34">
        <v>0</v>
      </c>
      <c r="J175" s="28">
        <v>0</v>
      </c>
      <c r="K175" s="24">
        <v>2</v>
      </c>
      <c r="L175" s="34">
        <v>1</v>
      </c>
      <c r="M175" s="28">
        <v>0.5</v>
      </c>
      <c r="N175" s="34">
        <v>2</v>
      </c>
      <c r="O175" s="34">
        <v>3</v>
      </c>
      <c r="P175" s="28">
        <v>1.5</v>
      </c>
      <c r="Q175" s="34">
        <v>2</v>
      </c>
      <c r="R175" s="34">
        <v>2</v>
      </c>
      <c r="S175" s="28">
        <v>1</v>
      </c>
      <c r="T175" s="34">
        <v>2</v>
      </c>
      <c r="U175" s="34">
        <v>0</v>
      </c>
      <c r="V175" s="28">
        <v>0</v>
      </c>
      <c r="W175" s="34">
        <v>2</v>
      </c>
      <c r="X175" s="34">
        <v>2</v>
      </c>
      <c r="Y175" s="28">
        <v>1</v>
      </c>
    </row>
    <row r="176" spans="1:25" hidden="1">
      <c r="A176" s="33" t="s">
        <v>396</v>
      </c>
      <c r="B176" s="33" t="s">
        <v>397</v>
      </c>
      <c r="C176" s="33" t="s">
        <v>212</v>
      </c>
      <c r="D176" s="33" t="s">
        <v>42</v>
      </c>
      <c r="E176" s="33" t="s">
        <v>43</v>
      </c>
      <c r="F176" s="33" t="s">
        <v>24</v>
      </c>
      <c r="G176" s="33" t="s">
        <v>18</v>
      </c>
      <c r="H176" s="34">
        <v>2</v>
      </c>
      <c r="I176" s="34">
        <v>0</v>
      </c>
      <c r="J176" s="28">
        <v>0</v>
      </c>
      <c r="K176" s="24">
        <v>2</v>
      </c>
      <c r="L176" s="34">
        <v>4</v>
      </c>
      <c r="M176" s="28">
        <v>2</v>
      </c>
      <c r="N176" s="34">
        <v>2</v>
      </c>
      <c r="O176" s="34">
        <v>0</v>
      </c>
      <c r="P176" s="28">
        <v>0</v>
      </c>
      <c r="Q176" s="34">
        <v>2</v>
      </c>
      <c r="R176" s="34">
        <v>2</v>
      </c>
      <c r="S176" s="28">
        <v>1</v>
      </c>
      <c r="T176" s="34">
        <v>2</v>
      </c>
      <c r="U176" s="34">
        <v>0</v>
      </c>
      <c r="V176" s="28">
        <v>0</v>
      </c>
      <c r="W176" s="34">
        <v>2</v>
      </c>
      <c r="X176" s="34">
        <v>0</v>
      </c>
      <c r="Y176" s="28">
        <v>0</v>
      </c>
    </row>
    <row r="177" spans="1:25" hidden="1">
      <c r="A177" s="33" t="s">
        <v>398</v>
      </c>
      <c r="B177" s="33" t="s">
        <v>399</v>
      </c>
      <c r="C177" s="33" t="s">
        <v>209</v>
      </c>
      <c r="D177" s="33" t="s">
        <v>42</v>
      </c>
      <c r="E177" s="33" t="s">
        <v>43</v>
      </c>
      <c r="F177" s="33" t="s">
        <v>24</v>
      </c>
      <c r="G177" s="33" t="s">
        <v>18</v>
      </c>
      <c r="H177" s="34">
        <v>2</v>
      </c>
      <c r="I177" s="34">
        <v>0</v>
      </c>
      <c r="J177" s="28">
        <v>0</v>
      </c>
      <c r="K177" s="24">
        <v>2</v>
      </c>
      <c r="L177" s="34">
        <v>0</v>
      </c>
      <c r="M177" s="28">
        <v>0</v>
      </c>
      <c r="N177" s="34">
        <v>2</v>
      </c>
      <c r="O177" s="34">
        <v>0</v>
      </c>
      <c r="P177" s="28">
        <v>0</v>
      </c>
      <c r="Q177" s="34">
        <v>4</v>
      </c>
      <c r="R177" s="34">
        <v>0</v>
      </c>
      <c r="S177" s="28">
        <v>0</v>
      </c>
      <c r="T177" s="34">
        <v>4</v>
      </c>
      <c r="U177" s="34">
        <v>0</v>
      </c>
      <c r="V177" s="28">
        <v>0</v>
      </c>
      <c r="W177" s="34">
        <v>2</v>
      </c>
      <c r="X177" s="34">
        <v>0</v>
      </c>
      <c r="Y177" s="28">
        <v>0</v>
      </c>
    </row>
    <row r="178" spans="1:25" hidden="1">
      <c r="A178" s="33" t="s">
        <v>400</v>
      </c>
      <c r="B178" s="33" t="s">
        <v>401</v>
      </c>
      <c r="C178" s="33" t="s">
        <v>223</v>
      </c>
      <c r="D178" s="33" t="s">
        <v>42</v>
      </c>
      <c r="E178" s="33" t="s">
        <v>43</v>
      </c>
      <c r="F178" s="33" t="s">
        <v>24</v>
      </c>
      <c r="G178" s="33" t="s">
        <v>18</v>
      </c>
      <c r="H178" s="34">
        <v>2</v>
      </c>
      <c r="I178" s="34">
        <v>0</v>
      </c>
      <c r="J178" s="28">
        <v>0</v>
      </c>
      <c r="K178" s="24">
        <v>3</v>
      </c>
      <c r="L178" s="34">
        <v>5</v>
      </c>
      <c r="M178" s="28">
        <v>1.6666666666666667</v>
      </c>
      <c r="N178" s="34">
        <v>2</v>
      </c>
      <c r="O178" s="34">
        <v>0</v>
      </c>
      <c r="P178" s="28">
        <v>0</v>
      </c>
      <c r="Q178" s="34">
        <v>2</v>
      </c>
      <c r="R178" s="34">
        <v>1</v>
      </c>
      <c r="S178" s="28">
        <v>0.5</v>
      </c>
      <c r="T178" s="34">
        <v>2</v>
      </c>
      <c r="U178" s="34">
        <v>0</v>
      </c>
      <c r="V178" s="28">
        <v>0</v>
      </c>
      <c r="W178" s="34">
        <v>3</v>
      </c>
      <c r="X178" s="34">
        <v>4</v>
      </c>
      <c r="Y178" s="28">
        <v>1.3333333333333333</v>
      </c>
    </row>
    <row r="179" spans="1:25" hidden="1">
      <c r="A179" s="33" t="s">
        <v>402</v>
      </c>
      <c r="B179" s="33" t="s">
        <v>31</v>
      </c>
      <c r="C179" s="33" t="s">
        <v>228</v>
      </c>
      <c r="D179" s="33" t="s">
        <v>42</v>
      </c>
      <c r="E179" s="33" t="s">
        <v>43</v>
      </c>
      <c r="F179" s="33" t="s">
        <v>24</v>
      </c>
      <c r="G179" s="33" t="s">
        <v>20</v>
      </c>
      <c r="H179" s="34">
        <v>2</v>
      </c>
      <c r="I179" s="34">
        <v>0</v>
      </c>
      <c r="J179" s="28">
        <v>0</v>
      </c>
      <c r="K179" s="24">
        <v>2</v>
      </c>
      <c r="L179" s="34">
        <v>0</v>
      </c>
      <c r="M179" s="28">
        <v>0</v>
      </c>
      <c r="N179" s="34">
        <v>2</v>
      </c>
      <c r="O179" s="34">
        <v>0</v>
      </c>
      <c r="P179" s="28">
        <v>0</v>
      </c>
      <c r="Q179" s="34">
        <v>2</v>
      </c>
      <c r="R179" s="34">
        <v>0</v>
      </c>
      <c r="S179" s="28">
        <v>0</v>
      </c>
      <c r="T179" s="34">
        <v>2</v>
      </c>
      <c r="U179" s="34">
        <v>0</v>
      </c>
      <c r="V179" s="28">
        <v>0</v>
      </c>
      <c r="W179" s="34">
        <v>2</v>
      </c>
      <c r="X179" s="34">
        <v>0</v>
      </c>
      <c r="Y179" s="28">
        <v>0</v>
      </c>
    </row>
    <row r="180" spans="1:25" hidden="1">
      <c r="A180" s="33" t="s">
        <v>403</v>
      </c>
      <c r="B180" s="33" t="s">
        <v>404</v>
      </c>
      <c r="C180" s="33" t="s">
        <v>212</v>
      </c>
      <c r="D180" s="33" t="s">
        <v>42</v>
      </c>
      <c r="E180" s="33" t="s">
        <v>43</v>
      </c>
      <c r="F180" s="33" t="s">
        <v>24</v>
      </c>
      <c r="G180" s="33" t="s">
        <v>20</v>
      </c>
      <c r="H180" s="34">
        <v>2</v>
      </c>
      <c r="I180" s="34">
        <v>0</v>
      </c>
      <c r="J180" s="28">
        <v>0</v>
      </c>
      <c r="K180" s="24">
        <v>2</v>
      </c>
      <c r="L180" s="34">
        <v>6</v>
      </c>
      <c r="M180" s="28">
        <v>3</v>
      </c>
      <c r="N180" s="34">
        <v>2</v>
      </c>
      <c r="O180" s="34">
        <v>2</v>
      </c>
      <c r="P180" s="28">
        <v>1</v>
      </c>
      <c r="Q180" s="34">
        <v>2</v>
      </c>
      <c r="R180" s="34">
        <v>5</v>
      </c>
      <c r="S180" s="28">
        <v>2.5</v>
      </c>
      <c r="T180" s="34">
        <v>2</v>
      </c>
      <c r="U180" s="34">
        <v>1</v>
      </c>
      <c r="V180" s="28">
        <v>0.5</v>
      </c>
      <c r="W180" s="34">
        <v>2</v>
      </c>
      <c r="X180" s="34">
        <v>2</v>
      </c>
      <c r="Y180" s="28">
        <v>1</v>
      </c>
    </row>
    <row r="181" spans="1:25" hidden="1">
      <c r="A181" s="33" t="s">
        <v>405</v>
      </c>
      <c r="B181" s="33" t="s">
        <v>406</v>
      </c>
      <c r="C181" s="33" t="s">
        <v>237</v>
      </c>
      <c r="D181" s="33" t="s">
        <v>42</v>
      </c>
      <c r="E181" s="33" t="s">
        <v>43</v>
      </c>
      <c r="F181" s="33" t="s">
        <v>24</v>
      </c>
      <c r="G181" s="33" t="s">
        <v>20</v>
      </c>
      <c r="H181" s="34">
        <v>2</v>
      </c>
      <c r="I181" s="34">
        <v>0</v>
      </c>
      <c r="J181" s="28">
        <v>0</v>
      </c>
      <c r="K181" s="24">
        <v>2</v>
      </c>
      <c r="L181" s="34">
        <v>0</v>
      </c>
      <c r="M181" s="28">
        <v>0</v>
      </c>
      <c r="N181" s="34">
        <v>3</v>
      </c>
      <c r="O181" s="34">
        <v>0</v>
      </c>
      <c r="P181" s="28">
        <v>0</v>
      </c>
      <c r="Q181" s="34">
        <v>7</v>
      </c>
      <c r="R181" s="34">
        <v>0</v>
      </c>
      <c r="S181" s="28">
        <v>0</v>
      </c>
      <c r="T181" s="34">
        <v>2</v>
      </c>
      <c r="U181" s="34">
        <v>0</v>
      </c>
      <c r="V181" s="28">
        <v>0</v>
      </c>
      <c r="W181" s="34">
        <v>2</v>
      </c>
      <c r="X181" s="34">
        <v>0</v>
      </c>
      <c r="Y181" s="28">
        <v>0</v>
      </c>
    </row>
    <row r="182" spans="1:25" hidden="1">
      <c r="A182" s="33" t="s">
        <v>407</v>
      </c>
      <c r="B182" s="33" t="s">
        <v>408</v>
      </c>
      <c r="C182" s="33" t="s">
        <v>279</v>
      </c>
      <c r="D182" s="33" t="s">
        <v>42</v>
      </c>
      <c r="E182" s="33" t="s">
        <v>43</v>
      </c>
      <c r="F182" s="33" t="s">
        <v>24</v>
      </c>
      <c r="G182" s="33" t="s">
        <v>20</v>
      </c>
      <c r="H182" s="34">
        <v>2</v>
      </c>
      <c r="I182" s="34">
        <v>0</v>
      </c>
      <c r="J182" s="28">
        <v>0</v>
      </c>
      <c r="K182" s="24">
        <v>2</v>
      </c>
      <c r="L182" s="34">
        <v>1</v>
      </c>
      <c r="M182" s="28">
        <v>0.5</v>
      </c>
      <c r="N182" s="34">
        <v>3</v>
      </c>
      <c r="O182" s="34">
        <v>1</v>
      </c>
      <c r="P182" s="28">
        <v>0.33333333333333331</v>
      </c>
      <c r="Q182" s="34">
        <v>3</v>
      </c>
      <c r="R182" s="34">
        <v>2</v>
      </c>
      <c r="S182" s="28">
        <v>0.66666666666666663</v>
      </c>
      <c r="T182" s="34">
        <v>2</v>
      </c>
      <c r="U182" s="34">
        <v>0</v>
      </c>
      <c r="V182" s="28">
        <v>0</v>
      </c>
      <c r="W182" s="34">
        <v>2</v>
      </c>
      <c r="X182" s="34">
        <v>1</v>
      </c>
      <c r="Y182" s="28">
        <v>0.5</v>
      </c>
    </row>
    <row r="183" spans="1:25" hidden="1">
      <c r="A183" s="33" t="s">
        <v>409</v>
      </c>
      <c r="B183" s="33" t="s">
        <v>410</v>
      </c>
      <c r="C183" s="33" t="s">
        <v>240</v>
      </c>
      <c r="D183" s="33" t="s">
        <v>42</v>
      </c>
      <c r="E183" s="33" t="s">
        <v>43</v>
      </c>
      <c r="F183" s="33" t="s">
        <v>24</v>
      </c>
      <c r="G183" s="33" t="s">
        <v>20</v>
      </c>
      <c r="H183" s="34">
        <v>2</v>
      </c>
      <c r="I183" s="34">
        <v>0</v>
      </c>
      <c r="J183" s="28">
        <v>0</v>
      </c>
      <c r="K183" s="24">
        <v>2</v>
      </c>
      <c r="L183" s="34">
        <v>1</v>
      </c>
      <c r="M183" s="28">
        <v>0.5</v>
      </c>
      <c r="N183" s="34">
        <v>3</v>
      </c>
      <c r="O183" s="34">
        <v>0</v>
      </c>
      <c r="P183" s="28">
        <v>0</v>
      </c>
      <c r="Q183" s="34">
        <v>2</v>
      </c>
      <c r="R183" s="34">
        <v>1</v>
      </c>
      <c r="S183" s="28">
        <v>0.5</v>
      </c>
      <c r="T183" s="34">
        <v>2</v>
      </c>
      <c r="U183" s="34">
        <v>0</v>
      </c>
      <c r="V183" s="28">
        <v>0</v>
      </c>
      <c r="W183" s="34">
        <v>2</v>
      </c>
      <c r="X183" s="34">
        <v>0</v>
      </c>
      <c r="Y183" s="28">
        <v>0</v>
      </c>
    </row>
    <row r="184" spans="1:25" hidden="1">
      <c r="A184" s="33" t="s">
        <v>411</v>
      </c>
      <c r="B184" s="33" t="s">
        <v>412</v>
      </c>
      <c r="C184" s="33" t="s">
        <v>237</v>
      </c>
      <c r="D184" s="33" t="s">
        <v>42</v>
      </c>
      <c r="E184" s="33" t="s">
        <v>43</v>
      </c>
      <c r="F184" s="33" t="s">
        <v>24</v>
      </c>
      <c r="G184" s="33" t="s">
        <v>18</v>
      </c>
      <c r="H184" s="34">
        <v>2</v>
      </c>
      <c r="I184" s="34">
        <v>0</v>
      </c>
      <c r="J184" s="28">
        <v>0</v>
      </c>
      <c r="K184" s="24">
        <v>2</v>
      </c>
      <c r="L184" s="34">
        <v>2</v>
      </c>
      <c r="M184" s="28">
        <v>1</v>
      </c>
      <c r="N184" s="34">
        <v>2</v>
      </c>
      <c r="O184" s="34">
        <v>1</v>
      </c>
      <c r="P184" s="28">
        <v>0.5</v>
      </c>
      <c r="Q184" s="34">
        <v>3</v>
      </c>
      <c r="R184" s="34">
        <v>2</v>
      </c>
      <c r="S184" s="28">
        <v>0.66666666666666663</v>
      </c>
      <c r="T184" s="34">
        <v>2</v>
      </c>
      <c r="U184" s="34">
        <v>1</v>
      </c>
      <c r="V184" s="28">
        <v>0.5</v>
      </c>
      <c r="W184" s="34">
        <v>2</v>
      </c>
      <c r="X184" s="34">
        <v>1</v>
      </c>
      <c r="Y184" s="28">
        <v>0.5</v>
      </c>
    </row>
    <row r="185" spans="1:25" hidden="1">
      <c r="A185" s="33" t="s">
        <v>413</v>
      </c>
      <c r="B185" s="33" t="s">
        <v>414</v>
      </c>
      <c r="C185" s="33" t="s">
        <v>220</v>
      </c>
      <c r="D185" s="33" t="s">
        <v>42</v>
      </c>
      <c r="E185" s="33" t="s">
        <v>43</v>
      </c>
      <c r="F185" s="33" t="s">
        <v>24</v>
      </c>
      <c r="G185" s="33" t="s">
        <v>18</v>
      </c>
      <c r="H185" s="34">
        <v>2</v>
      </c>
      <c r="I185" s="34">
        <v>0</v>
      </c>
      <c r="J185" s="28">
        <v>0</v>
      </c>
      <c r="K185" s="24">
        <v>2</v>
      </c>
      <c r="L185" s="34">
        <v>2</v>
      </c>
      <c r="M185" s="28">
        <v>1</v>
      </c>
      <c r="N185" s="34">
        <v>2</v>
      </c>
      <c r="O185" s="34">
        <v>0</v>
      </c>
      <c r="P185" s="28">
        <v>0</v>
      </c>
      <c r="Q185" s="34">
        <v>4</v>
      </c>
      <c r="R185" s="34">
        <v>1</v>
      </c>
      <c r="S185" s="28">
        <v>0.25</v>
      </c>
      <c r="T185" s="34">
        <v>2</v>
      </c>
      <c r="U185" s="34">
        <v>0</v>
      </c>
      <c r="V185" s="28">
        <v>0</v>
      </c>
      <c r="W185" s="34">
        <v>2</v>
      </c>
      <c r="X185" s="34">
        <v>0</v>
      </c>
      <c r="Y185" s="28">
        <v>0</v>
      </c>
    </row>
    <row r="186" spans="1:25" hidden="1">
      <c r="A186" s="33" t="s">
        <v>415</v>
      </c>
      <c r="B186" s="33" t="s">
        <v>205</v>
      </c>
      <c r="C186" s="33" t="s">
        <v>205</v>
      </c>
      <c r="D186" s="33" t="s">
        <v>42</v>
      </c>
      <c r="E186" s="33" t="s">
        <v>43</v>
      </c>
      <c r="F186" s="33" t="s">
        <v>24</v>
      </c>
      <c r="G186" s="33" t="s">
        <v>18</v>
      </c>
      <c r="H186" s="34">
        <v>2</v>
      </c>
      <c r="I186" s="34">
        <v>0</v>
      </c>
      <c r="J186" s="28">
        <v>0</v>
      </c>
      <c r="K186" s="24">
        <v>2</v>
      </c>
      <c r="L186" s="34">
        <v>0</v>
      </c>
      <c r="M186" s="28">
        <v>0</v>
      </c>
      <c r="N186" s="34">
        <v>2</v>
      </c>
      <c r="O186" s="34">
        <v>0</v>
      </c>
      <c r="P186" s="28">
        <v>0</v>
      </c>
      <c r="Q186" s="34">
        <v>2</v>
      </c>
      <c r="R186" s="34">
        <v>0</v>
      </c>
      <c r="S186" s="28">
        <v>0</v>
      </c>
      <c r="T186" s="34">
        <v>2</v>
      </c>
      <c r="U186" s="34">
        <v>0</v>
      </c>
      <c r="V186" s="28">
        <v>0</v>
      </c>
      <c r="W186" s="34">
        <v>2</v>
      </c>
      <c r="X186" s="34">
        <v>0</v>
      </c>
      <c r="Y186" s="28">
        <v>0</v>
      </c>
    </row>
    <row r="187" spans="1:25" hidden="1">
      <c r="A187" s="33" t="s">
        <v>416</v>
      </c>
      <c r="B187" s="33" t="s">
        <v>25</v>
      </c>
      <c r="C187" s="33" t="s">
        <v>279</v>
      </c>
      <c r="D187" s="33" t="s">
        <v>42</v>
      </c>
      <c r="E187" s="33" t="s">
        <v>43</v>
      </c>
      <c r="F187" s="33" t="s">
        <v>24</v>
      </c>
      <c r="G187" s="33" t="s">
        <v>18</v>
      </c>
      <c r="H187" s="34">
        <v>2</v>
      </c>
      <c r="I187" s="34">
        <v>0</v>
      </c>
      <c r="J187" s="28">
        <v>0</v>
      </c>
      <c r="K187" s="24">
        <v>2</v>
      </c>
      <c r="L187" s="34">
        <v>0</v>
      </c>
      <c r="M187" s="28">
        <v>0</v>
      </c>
      <c r="N187" s="34">
        <v>2</v>
      </c>
      <c r="O187" s="34">
        <v>0</v>
      </c>
      <c r="P187" s="28">
        <v>0</v>
      </c>
      <c r="Q187" s="34">
        <v>2</v>
      </c>
      <c r="R187" s="34">
        <v>3</v>
      </c>
      <c r="S187" s="28">
        <v>1.5</v>
      </c>
      <c r="T187" s="34">
        <v>2</v>
      </c>
      <c r="U187" s="34">
        <v>0</v>
      </c>
      <c r="V187" s="28">
        <v>0</v>
      </c>
      <c r="W187" s="34">
        <v>2</v>
      </c>
      <c r="X187" s="34">
        <v>3</v>
      </c>
      <c r="Y187" s="28">
        <v>1.5</v>
      </c>
    </row>
    <row r="188" spans="1:25" hidden="1">
      <c r="A188" s="33" t="s">
        <v>417</v>
      </c>
      <c r="B188" s="33" t="s">
        <v>418</v>
      </c>
      <c r="C188" s="33" t="s">
        <v>237</v>
      </c>
      <c r="D188" s="33" t="s">
        <v>42</v>
      </c>
      <c r="E188" s="33" t="s">
        <v>43</v>
      </c>
      <c r="F188" s="33" t="s">
        <v>24</v>
      </c>
      <c r="G188" s="33" t="s">
        <v>20</v>
      </c>
      <c r="H188" s="34">
        <v>2</v>
      </c>
      <c r="I188" s="34">
        <v>0</v>
      </c>
      <c r="J188" s="28">
        <v>0</v>
      </c>
      <c r="K188" s="24">
        <v>2</v>
      </c>
      <c r="L188" s="34">
        <v>4</v>
      </c>
      <c r="M188" s="28">
        <v>2</v>
      </c>
      <c r="N188" s="34">
        <v>4</v>
      </c>
      <c r="O188" s="34">
        <v>2</v>
      </c>
      <c r="P188" s="28">
        <v>0.5</v>
      </c>
      <c r="Q188" s="34">
        <v>5</v>
      </c>
      <c r="R188" s="34">
        <v>3</v>
      </c>
      <c r="S188" s="28">
        <v>0.6</v>
      </c>
      <c r="T188" s="34">
        <v>3</v>
      </c>
      <c r="U188" s="34">
        <v>4</v>
      </c>
      <c r="V188" s="28">
        <v>1.3333333333333333</v>
      </c>
      <c r="W188" s="34">
        <v>3</v>
      </c>
      <c r="X188" s="34">
        <v>3</v>
      </c>
      <c r="Y188" s="28">
        <v>1</v>
      </c>
    </row>
    <row r="189" spans="1:25" hidden="1">
      <c r="A189" s="33" t="s">
        <v>419</v>
      </c>
      <c r="B189" s="33" t="s">
        <v>420</v>
      </c>
      <c r="C189" s="33" t="s">
        <v>228</v>
      </c>
      <c r="D189" s="33" t="s">
        <v>42</v>
      </c>
      <c r="E189" s="33" t="s">
        <v>43</v>
      </c>
      <c r="F189" s="33" t="s">
        <v>24</v>
      </c>
      <c r="G189" s="33" t="s">
        <v>20</v>
      </c>
      <c r="H189" s="34">
        <v>2</v>
      </c>
      <c r="I189" s="34">
        <v>0</v>
      </c>
      <c r="J189" s="28">
        <v>0</v>
      </c>
      <c r="K189" s="24">
        <v>2</v>
      </c>
      <c r="L189" s="34">
        <v>1</v>
      </c>
      <c r="M189" s="28">
        <v>0.5</v>
      </c>
      <c r="N189" s="34">
        <v>2</v>
      </c>
      <c r="O189" s="34">
        <v>0</v>
      </c>
      <c r="P189" s="28">
        <v>0</v>
      </c>
      <c r="Q189" s="34">
        <v>2</v>
      </c>
      <c r="R189" s="34">
        <v>0</v>
      </c>
      <c r="S189" s="28">
        <v>0</v>
      </c>
      <c r="T189" s="34">
        <v>2</v>
      </c>
      <c r="U189" s="34">
        <v>0</v>
      </c>
      <c r="V189" s="28">
        <v>0</v>
      </c>
      <c r="W189" s="34">
        <v>2</v>
      </c>
      <c r="X189" s="34">
        <v>1</v>
      </c>
      <c r="Y189" s="28">
        <v>0.5</v>
      </c>
    </row>
    <row r="190" spans="1:25" hidden="1">
      <c r="A190" s="33" t="s">
        <v>421</v>
      </c>
      <c r="B190" s="33" t="s">
        <v>422</v>
      </c>
      <c r="C190" s="33" t="s">
        <v>237</v>
      </c>
      <c r="D190" s="33" t="s">
        <v>42</v>
      </c>
      <c r="E190" s="33" t="s">
        <v>43</v>
      </c>
      <c r="F190" s="33" t="s">
        <v>24</v>
      </c>
      <c r="G190" s="33" t="s">
        <v>20</v>
      </c>
      <c r="H190" s="34">
        <v>2</v>
      </c>
      <c r="I190" s="34">
        <v>0</v>
      </c>
      <c r="J190" s="28">
        <v>0</v>
      </c>
      <c r="K190" s="24">
        <v>2</v>
      </c>
      <c r="L190" s="34">
        <v>1</v>
      </c>
      <c r="M190" s="28">
        <v>0.5</v>
      </c>
      <c r="N190" s="34">
        <v>2</v>
      </c>
      <c r="O190" s="34">
        <v>0</v>
      </c>
      <c r="P190" s="28">
        <v>0</v>
      </c>
      <c r="Q190" s="34">
        <v>5</v>
      </c>
      <c r="R190" s="34">
        <v>0</v>
      </c>
      <c r="S190" s="28">
        <v>0</v>
      </c>
      <c r="T190" s="34">
        <v>2</v>
      </c>
      <c r="U190" s="34">
        <v>0</v>
      </c>
      <c r="V190" s="28">
        <v>0</v>
      </c>
      <c r="W190" s="34">
        <v>2</v>
      </c>
      <c r="X190" s="34">
        <v>1</v>
      </c>
      <c r="Y190" s="28">
        <v>0.5</v>
      </c>
    </row>
    <row r="191" spans="1:25" hidden="1">
      <c r="A191" s="33" t="s">
        <v>423</v>
      </c>
      <c r="B191" s="33" t="s">
        <v>424</v>
      </c>
      <c r="C191" s="33" t="s">
        <v>237</v>
      </c>
      <c r="D191" s="33" t="s">
        <v>42</v>
      </c>
      <c r="E191" s="33" t="s">
        <v>43</v>
      </c>
      <c r="F191" s="33" t="s">
        <v>24</v>
      </c>
      <c r="G191" s="33" t="s">
        <v>18</v>
      </c>
      <c r="H191" s="34">
        <v>2</v>
      </c>
      <c r="I191" s="34">
        <v>0</v>
      </c>
      <c r="J191" s="28">
        <v>0</v>
      </c>
      <c r="K191" s="24">
        <v>2</v>
      </c>
      <c r="L191" s="34">
        <v>2</v>
      </c>
      <c r="M191" s="28">
        <v>1</v>
      </c>
      <c r="N191" s="34">
        <v>2</v>
      </c>
      <c r="O191" s="34">
        <v>0</v>
      </c>
      <c r="P191" s="28">
        <v>0</v>
      </c>
      <c r="Q191" s="34">
        <v>2</v>
      </c>
      <c r="R191" s="34">
        <v>0</v>
      </c>
      <c r="S191" s="28">
        <v>0</v>
      </c>
      <c r="T191" s="34">
        <v>3</v>
      </c>
      <c r="U191" s="34">
        <v>0</v>
      </c>
      <c r="V191" s="28">
        <v>0</v>
      </c>
      <c r="W191" s="34">
        <v>2</v>
      </c>
      <c r="X191" s="34">
        <v>0</v>
      </c>
      <c r="Y191" s="28">
        <v>0</v>
      </c>
    </row>
    <row r="192" spans="1:25" hidden="1">
      <c r="A192" s="33" t="s">
        <v>425</v>
      </c>
      <c r="B192" s="33" t="s">
        <v>118</v>
      </c>
      <c r="C192" s="33" t="s">
        <v>223</v>
      </c>
      <c r="D192" s="33" t="s">
        <v>42</v>
      </c>
      <c r="E192" s="33" t="s">
        <v>43</v>
      </c>
      <c r="F192" s="33" t="s">
        <v>24</v>
      </c>
      <c r="G192" s="33" t="s">
        <v>18</v>
      </c>
      <c r="H192" s="34">
        <v>2</v>
      </c>
      <c r="I192" s="34">
        <v>0</v>
      </c>
      <c r="J192" s="28">
        <v>0</v>
      </c>
      <c r="K192" s="24">
        <v>5</v>
      </c>
      <c r="L192" s="34">
        <v>0</v>
      </c>
      <c r="M192" s="28">
        <v>0</v>
      </c>
      <c r="N192" s="34">
        <v>2</v>
      </c>
      <c r="O192" s="34">
        <v>0</v>
      </c>
      <c r="P192" s="28">
        <v>0</v>
      </c>
      <c r="Q192" s="34">
        <v>3</v>
      </c>
      <c r="R192" s="34">
        <v>0</v>
      </c>
      <c r="S192" s="28">
        <v>0</v>
      </c>
      <c r="T192" s="34">
        <v>2</v>
      </c>
      <c r="U192" s="34">
        <v>0</v>
      </c>
      <c r="V192" s="28">
        <v>0</v>
      </c>
      <c r="W192" s="34">
        <v>2</v>
      </c>
      <c r="X192" s="34">
        <v>0</v>
      </c>
      <c r="Y192" s="28">
        <v>0</v>
      </c>
    </row>
    <row r="193" spans="1:25" hidden="1">
      <c r="A193" s="33" t="s">
        <v>426</v>
      </c>
      <c r="B193" s="33" t="s">
        <v>427</v>
      </c>
      <c r="C193" s="33" t="s">
        <v>220</v>
      </c>
      <c r="D193" s="33" t="s">
        <v>42</v>
      </c>
      <c r="E193" s="33" t="s">
        <v>43</v>
      </c>
      <c r="F193" s="33" t="s">
        <v>24</v>
      </c>
      <c r="G193" s="33" t="s">
        <v>18</v>
      </c>
      <c r="H193" s="34">
        <v>2</v>
      </c>
      <c r="I193" s="34">
        <v>0</v>
      </c>
      <c r="J193" s="28">
        <v>0</v>
      </c>
      <c r="K193" s="24">
        <v>2</v>
      </c>
      <c r="L193" s="34">
        <v>0</v>
      </c>
      <c r="M193" s="28">
        <v>0</v>
      </c>
      <c r="N193" s="34">
        <v>2</v>
      </c>
      <c r="O193" s="34">
        <v>0</v>
      </c>
      <c r="P193" s="28">
        <v>0</v>
      </c>
      <c r="Q193" s="34">
        <v>2</v>
      </c>
      <c r="R193" s="34">
        <v>0</v>
      </c>
      <c r="S193" s="28">
        <v>0</v>
      </c>
      <c r="T193" s="34">
        <v>2</v>
      </c>
      <c r="U193" s="34">
        <v>0</v>
      </c>
      <c r="V193" s="28">
        <v>0</v>
      </c>
      <c r="W193" s="34">
        <v>2</v>
      </c>
      <c r="X193" s="34">
        <v>0</v>
      </c>
      <c r="Y193" s="28">
        <v>0</v>
      </c>
    </row>
    <row r="194" spans="1:25" hidden="1">
      <c r="A194" s="33" t="s">
        <v>428</v>
      </c>
      <c r="B194" s="33" t="s">
        <v>429</v>
      </c>
      <c r="C194" s="33" t="s">
        <v>205</v>
      </c>
      <c r="D194" s="33" t="s">
        <v>42</v>
      </c>
      <c r="E194" s="33" t="s">
        <v>43</v>
      </c>
      <c r="F194" s="33" t="s">
        <v>24</v>
      </c>
      <c r="G194" s="33" t="s">
        <v>20</v>
      </c>
      <c r="H194" s="34">
        <v>2</v>
      </c>
      <c r="I194" s="34">
        <v>0</v>
      </c>
      <c r="J194" s="28">
        <v>0</v>
      </c>
      <c r="K194" s="24">
        <v>2</v>
      </c>
      <c r="L194" s="34">
        <v>0</v>
      </c>
      <c r="M194" s="28">
        <v>0</v>
      </c>
      <c r="N194" s="34">
        <v>2</v>
      </c>
      <c r="O194" s="34">
        <v>0</v>
      </c>
      <c r="P194" s="28">
        <v>0</v>
      </c>
      <c r="Q194" s="34">
        <v>2</v>
      </c>
      <c r="R194" s="34">
        <v>0</v>
      </c>
      <c r="S194" s="28">
        <v>0</v>
      </c>
      <c r="T194" s="34">
        <v>2</v>
      </c>
      <c r="U194" s="34">
        <v>0</v>
      </c>
      <c r="V194" s="28">
        <v>0</v>
      </c>
      <c r="W194" s="34">
        <v>2</v>
      </c>
      <c r="X194" s="34">
        <v>0</v>
      </c>
      <c r="Y194" s="28">
        <v>0</v>
      </c>
    </row>
    <row r="195" spans="1:25" hidden="1">
      <c r="A195" s="33" t="s">
        <v>430</v>
      </c>
      <c r="B195" s="33" t="s">
        <v>431</v>
      </c>
      <c r="C195" s="33" t="s">
        <v>228</v>
      </c>
      <c r="D195" s="33" t="s">
        <v>42</v>
      </c>
      <c r="E195" s="33" t="s">
        <v>43</v>
      </c>
      <c r="F195" s="33" t="s">
        <v>24</v>
      </c>
      <c r="G195" s="33" t="s">
        <v>20</v>
      </c>
      <c r="H195" s="34">
        <v>2</v>
      </c>
      <c r="I195" s="34">
        <v>0</v>
      </c>
      <c r="J195" s="28">
        <v>0</v>
      </c>
      <c r="K195" s="24">
        <v>2</v>
      </c>
      <c r="L195" s="34">
        <v>0</v>
      </c>
      <c r="M195" s="28">
        <v>0</v>
      </c>
      <c r="N195" s="34">
        <v>2</v>
      </c>
      <c r="O195" s="34">
        <v>0</v>
      </c>
      <c r="P195" s="28">
        <v>0</v>
      </c>
      <c r="Q195" s="34">
        <v>3</v>
      </c>
      <c r="R195" s="34">
        <v>1</v>
      </c>
      <c r="S195" s="28">
        <v>0.33333333333333331</v>
      </c>
      <c r="T195" s="34">
        <v>2</v>
      </c>
      <c r="U195" s="34">
        <v>0</v>
      </c>
      <c r="V195" s="28">
        <v>0</v>
      </c>
      <c r="W195" s="34">
        <v>2</v>
      </c>
      <c r="X195" s="34">
        <v>0</v>
      </c>
      <c r="Y195" s="28">
        <v>0</v>
      </c>
    </row>
    <row r="196" spans="1:25" hidden="1">
      <c r="A196" s="33" t="s">
        <v>432</v>
      </c>
      <c r="B196" s="33" t="s">
        <v>433</v>
      </c>
      <c r="C196" s="33" t="s">
        <v>209</v>
      </c>
      <c r="D196" s="33" t="s">
        <v>42</v>
      </c>
      <c r="E196" s="33" t="s">
        <v>43</v>
      </c>
      <c r="F196" s="33" t="s">
        <v>24</v>
      </c>
      <c r="G196" s="33" t="s">
        <v>18</v>
      </c>
      <c r="H196" s="34">
        <v>2</v>
      </c>
      <c r="I196" s="34">
        <v>0</v>
      </c>
      <c r="J196" s="28">
        <v>0</v>
      </c>
      <c r="K196" s="24">
        <v>2</v>
      </c>
      <c r="L196" s="34">
        <v>0</v>
      </c>
      <c r="M196" s="28">
        <v>0</v>
      </c>
      <c r="N196" s="34">
        <v>2</v>
      </c>
      <c r="O196" s="34">
        <v>0</v>
      </c>
      <c r="P196" s="28">
        <v>0</v>
      </c>
      <c r="Q196" s="34">
        <v>2</v>
      </c>
      <c r="R196" s="34">
        <v>0</v>
      </c>
      <c r="S196" s="28">
        <v>0</v>
      </c>
      <c r="T196" s="34">
        <v>2</v>
      </c>
      <c r="U196" s="34">
        <v>0</v>
      </c>
      <c r="V196" s="28">
        <v>0</v>
      </c>
      <c r="W196" s="34">
        <v>2</v>
      </c>
      <c r="X196" s="34">
        <v>1</v>
      </c>
      <c r="Y196" s="28">
        <v>0.5</v>
      </c>
    </row>
    <row r="197" spans="1:25" hidden="1">
      <c r="A197" s="33" t="s">
        <v>434</v>
      </c>
      <c r="B197" s="33" t="s">
        <v>435</v>
      </c>
      <c r="C197" s="33" t="s">
        <v>217</v>
      </c>
      <c r="D197" s="33" t="s">
        <v>42</v>
      </c>
      <c r="E197" s="33" t="s">
        <v>43</v>
      </c>
      <c r="F197" s="33" t="s">
        <v>24</v>
      </c>
      <c r="G197" s="33" t="s">
        <v>18</v>
      </c>
      <c r="H197" s="34">
        <v>2</v>
      </c>
      <c r="I197" s="34">
        <v>0</v>
      </c>
      <c r="J197" s="28">
        <v>0</v>
      </c>
      <c r="K197" s="24">
        <v>2</v>
      </c>
      <c r="L197" s="34">
        <v>0</v>
      </c>
      <c r="M197" s="28">
        <v>0</v>
      </c>
      <c r="N197" s="34">
        <v>2</v>
      </c>
      <c r="O197" s="34">
        <v>0</v>
      </c>
      <c r="P197" s="28">
        <v>0</v>
      </c>
      <c r="Q197" s="34">
        <v>3</v>
      </c>
      <c r="R197" s="34">
        <v>0</v>
      </c>
      <c r="S197" s="28">
        <v>0</v>
      </c>
      <c r="T197" s="34">
        <v>2</v>
      </c>
      <c r="U197" s="34">
        <v>0</v>
      </c>
      <c r="V197" s="28">
        <v>0</v>
      </c>
      <c r="W197" s="34">
        <v>2</v>
      </c>
      <c r="X197" s="34">
        <v>0</v>
      </c>
      <c r="Y197" s="28">
        <v>0</v>
      </c>
    </row>
    <row r="198" spans="1:25" hidden="1">
      <c r="A198" s="33" t="s">
        <v>436</v>
      </c>
      <c r="B198" s="33" t="s">
        <v>437</v>
      </c>
      <c r="C198" s="33" t="s">
        <v>212</v>
      </c>
      <c r="D198" s="33" t="s">
        <v>42</v>
      </c>
      <c r="E198" s="33" t="s">
        <v>43</v>
      </c>
      <c r="F198" s="33" t="s">
        <v>24</v>
      </c>
      <c r="G198" s="33" t="s">
        <v>18</v>
      </c>
      <c r="H198" s="34">
        <v>2</v>
      </c>
      <c r="I198" s="34">
        <v>0</v>
      </c>
      <c r="J198" s="28">
        <v>0</v>
      </c>
      <c r="K198" s="24">
        <v>2</v>
      </c>
      <c r="L198" s="34">
        <v>0</v>
      </c>
      <c r="M198" s="28">
        <v>0</v>
      </c>
      <c r="N198" s="34">
        <v>2</v>
      </c>
      <c r="O198" s="34">
        <v>0</v>
      </c>
      <c r="P198" s="28">
        <v>0</v>
      </c>
      <c r="Q198" s="34">
        <v>2</v>
      </c>
      <c r="R198" s="34">
        <v>0</v>
      </c>
      <c r="S198" s="28">
        <v>0</v>
      </c>
      <c r="T198" s="34">
        <v>2</v>
      </c>
      <c r="U198" s="34">
        <v>2</v>
      </c>
      <c r="V198" s="28">
        <v>1</v>
      </c>
      <c r="W198" s="34">
        <v>2</v>
      </c>
      <c r="X198" s="34">
        <v>0</v>
      </c>
      <c r="Y198" s="28">
        <v>0</v>
      </c>
    </row>
    <row r="199" spans="1:25" hidden="1">
      <c r="A199" s="33" t="s">
        <v>438</v>
      </c>
      <c r="B199" s="33" t="s">
        <v>439</v>
      </c>
      <c r="C199" s="33" t="s">
        <v>279</v>
      </c>
      <c r="D199" s="33" t="s">
        <v>42</v>
      </c>
      <c r="E199" s="33" t="s">
        <v>43</v>
      </c>
      <c r="F199" s="33" t="s">
        <v>24</v>
      </c>
      <c r="G199" s="33" t="s">
        <v>18</v>
      </c>
      <c r="H199" s="34">
        <v>2</v>
      </c>
      <c r="I199" s="34">
        <v>0</v>
      </c>
      <c r="J199" s="28">
        <v>0</v>
      </c>
      <c r="K199" s="24">
        <v>2</v>
      </c>
      <c r="L199" s="34">
        <v>2</v>
      </c>
      <c r="M199" s="28">
        <v>1</v>
      </c>
      <c r="N199" s="34">
        <v>3</v>
      </c>
      <c r="O199" s="34">
        <v>0</v>
      </c>
      <c r="P199" s="28">
        <v>0</v>
      </c>
      <c r="Q199" s="34">
        <v>5</v>
      </c>
      <c r="R199" s="34">
        <v>0</v>
      </c>
      <c r="S199" s="28">
        <v>0</v>
      </c>
      <c r="T199" s="34">
        <v>2</v>
      </c>
      <c r="U199" s="34">
        <v>0</v>
      </c>
      <c r="V199" s="28">
        <v>0</v>
      </c>
      <c r="W199" s="34">
        <v>3</v>
      </c>
      <c r="X199" s="34">
        <v>6</v>
      </c>
      <c r="Y199" s="28">
        <v>2</v>
      </c>
    </row>
    <row r="200" spans="1:25" hidden="1">
      <c r="A200" s="33" t="s">
        <v>440</v>
      </c>
      <c r="B200" s="33" t="s">
        <v>441</v>
      </c>
      <c r="C200" s="33" t="s">
        <v>205</v>
      </c>
      <c r="D200" s="33" t="s">
        <v>42</v>
      </c>
      <c r="E200" s="33" t="s">
        <v>43</v>
      </c>
      <c r="F200" s="33" t="s">
        <v>24</v>
      </c>
      <c r="G200" s="33" t="s">
        <v>18</v>
      </c>
      <c r="H200" s="34">
        <v>2</v>
      </c>
      <c r="I200" s="34">
        <v>0</v>
      </c>
      <c r="J200" s="28">
        <v>0</v>
      </c>
      <c r="K200" s="24">
        <v>2</v>
      </c>
      <c r="L200" s="34">
        <v>2</v>
      </c>
      <c r="M200" s="28">
        <v>1</v>
      </c>
      <c r="N200" s="34">
        <v>2</v>
      </c>
      <c r="O200" s="34">
        <v>2</v>
      </c>
      <c r="P200" s="28">
        <v>1</v>
      </c>
      <c r="Q200" s="34">
        <v>6</v>
      </c>
      <c r="R200" s="34">
        <v>1</v>
      </c>
      <c r="S200" s="28">
        <v>0.16666666666666666</v>
      </c>
      <c r="T200" s="34">
        <v>2</v>
      </c>
      <c r="U200" s="34">
        <v>1</v>
      </c>
      <c r="V200" s="28">
        <v>0.5</v>
      </c>
      <c r="W200" s="34">
        <v>2</v>
      </c>
      <c r="X200" s="34">
        <v>1</v>
      </c>
      <c r="Y200" s="28">
        <v>0.5</v>
      </c>
    </row>
    <row r="201" spans="1:25" hidden="1">
      <c r="A201" s="33" t="s">
        <v>442</v>
      </c>
      <c r="B201" s="33" t="s">
        <v>443</v>
      </c>
      <c r="C201" s="33" t="s">
        <v>209</v>
      </c>
      <c r="D201" s="33" t="s">
        <v>42</v>
      </c>
      <c r="E201" s="33" t="s">
        <v>43</v>
      </c>
      <c r="F201" s="33" t="s">
        <v>24</v>
      </c>
      <c r="G201" s="33" t="s">
        <v>18</v>
      </c>
      <c r="H201" s="34">
        <v>2</v>
      </c>
      <c r="I201" s="34">
        <v>0</v>
      </c>
      <c r="J201" s="28">
        <v>0</v>
      </c>
      <c r="K201" s="24">
        <v>2</v>
      </c>
      <c r="L201" s="34">
        <v>0</v>
      </c>
      <c r="M201" s="28">
        <v>0</v>
      </c>
      <c r="N201" s="34">
        <v>2</v>
      </c>
      <c r="O201" s="34">
        <v>0</v>
      </c>
      <c r="P201" s="28">
        <v>0</v>
      </c>
      <c r="Q201" s="34">
        <v>4</v>
      </c>
      <c r="R201" s="34">
        <v>0</v>
      </c>
      <c r="S201" s="28">
        <v>0</v>
      </c>
      <c r="T201" s="34">
        <v>2</v>
      </c>
      <c r="U201" s="34">
        <v>0</v>
      </c>
      <c r="V201" s="28">
        <v>0</v>
      </c>
      <c r="W201" s="34">
        <v>2</v>
      </c>
      <c r="X201" s="34">
        <v>0</v>
      </c>
      <c r="Y201" s="28">
        <v>0</v>
      </c>
    </row>
    <row r="202" spans="1:25" hidden="1">
      <c r="A202" s="33" t="s">
        <v>444</v>
      </c>
      <c r="B202" s="33" t="s">
        <v>445</v>
      </c>
      <c r="C202" s="33" t="s">
        <v>253</v>
      </c>
      <c r="D202" s="33" t="s">
        <v>42</v>
      </c>
      <c r="E202" s="33" t="s">
        <v>43</v>
      </c>
      <c r="F202" s="33" t="s">
        <v>24</v>
      </c>
      <c r="G202" s="33" t="s">
        <v>20</v>
      </c>
      <c r="H202" s="34">
        <v>2</v>
      </c>
      <c r="I202" s="34">
        <v>0</v>
      </c>
      <c r="J202" s="28">
        <v>0</v>
      </c>
      <c r="K202" s="24">
        <v>2</v>
      </c>
      <c r="L202" s="34">
        <v>1</v>
      </c>
      <c r="M202" s="28">
        <v>0.5</v>
      </c>
      <c r="N202" s="34">
        <v>2</v>
      </c>
      <c r="O202" s="34">
        <v>1</v>
      </c>
      <c r="P202" s="28">
        <v>0.5</v>
      </c>
      <c r="Q202" s="34">
        <v>5</v>
      </c>
      <c r="R202" s="34">
        <v>1</v>
      </c>
      <c r="S202" s="28">
        <v>0.2</v>
      </c>
      <c r="T202" s="34">
        <v>2</v>
      </c>
      <c r="U202" s="34">
        <v>0</v>
      </c>
      <c r="V202" s="28">
        <v>0</v>
      </c>
      <c r="W202" s="34">
        <v>2</v>
      </c>
      <c r="X202" s="34">
        <v>0</v>
      </c>
      <c r="Y202" s="28">
        <v>0</v>
      </c>
    </row>
    <row r="203" spans="1:25" hidden="1">
      <c r="A203" s="33" t="s">
        <v>446</v>
      </c>
      <c r="B203" s="33" t="s">
        <v>447</v>
      </c>
      <c r="C203" s="33" t="s">
        <v>223</v>
      </c>
      <c r="D203" s="33" t="s">
        <v>42</v>
      </c>
      <c r="E203" s="33" t="s">
        <v>43</v>
      </c>
      <c r="F203" s="33" t="s">
        <v>24</v>
      </c>
      <c r="G203" s="33" t="s">
        <v>18</v>
      </c>
      <c r="H203" s="34">
        <v>2</v>
      </c>
      <c r="I203" s="34">
        <v>0</v>
      </c>
      <c r="J203" s="28">
        <v>0</v>
      </c>
      <c r="K203" s="24">
        <v>2</v>
      </c>
      <c r="L203" s="34">
        <v>0</v>
      </c>
      <c r="M203" s="28">
        <v>0</v>
      </c>
      <c r="N203" s="34">
        <v>2</v>
      </c>
      <c r="O203" s="34">
        <v>0</v>
      </c>
      <c r="P203" s="28">
        <v>0</v>
      </c>
      <c r="Q203" s="34">
        <v>3</v>
      </c>
      <c r="R203" s="34">
        <v>1</v>
      </c>
      <c r="S203" s="28">
        <v>0.33333333333333331</v>
      </c>
      <c r="T203" s="34">
        <v>2</v>
      </c>
      <c r="U203" s="34">
        <v>1</v>
      </c>
      <c r="V203" s="28">
        <v>0.5</v>
      </c>
      <c r="W203" s="34">
        <v>2</v>
      </c>
      <c r="X203" s="34">
        <v>0</v>
      </c>
      <c r="Y203" s="28">
        <v>0</v>
      </c>
    </row>
    <row r="204" spans="1:25" hidden="1">
      <c r="A204" s="33" t="s">
        <v>448</v>
      </c>
      <c r="B204" s="33" t="s">
        <v>449</v>
      </c>
      <c r="C204" s="33" t="s">
        <v>237</v>
      </c>
      <c r="D204" s="33" t="s">
        <v>42</v>
      </c>
      <c r="E204" s="33" t="s">
        <v>43</v>
      </c>
      <c r="F204" s="33" t="s">
        <v>24</v>
      </c>
      <c r="G204" s="33" t="s">
        <v>20</v>
      </c>
      <c r="H204" s="34">
        <v>2</v>
      </c>
      <c r="I204" s="34">
        <v>0</v>
      </c>
      <c r="J204" s="28">
        <v>0</v>
      </c>
      <c r="K204" s="24">
        <v>2</v>
      </c>
      <c r="L204" s="34">
        <v>0</v>
      </c>
      <c r="M204" s="28">
        <v>0</v>
      </c>
      <c r="N204" s="34">
        <v>2</v>
      </c>
      <c r="O204" s="34">
        <v>0</v>
      </c>
      <c r="P204" s="28">
        <v>0</v>
      </c>
      <c r="Q204" s="34">
        <v>2</v>
      </c>
      <c r="R204" s="34">
        <v>0</v>
      </c>
      <c r="S204" s="28">
        <v>0</v>
      </c>
      <c r="T204" s="34">
        <v>2</v>
      </c>
      <c r="U204" s="34">
        <v>0</v>
      </c>
      <c r="V204" s="28">
        <v>0</v>
      </c>
      <c r="W204" s="34">
        <v>2</v>
      </c>
      <c r="X204" s="34">
        <v>1</v>
      </c>
      <c r="Y204" s="28">
        <v>0.5</v>
      </c>
    </row>
    <row r="205" spans="1:25" hidden="1">
      <c r="A205" s="33" t="s">
        <v>450</v>
      </c>
      <c r="B205" s="33" t="s">
        <v>451</v>
      </c>
      <c r="C205" s="33" t="s">
        <v>228</v>
      </c>
      <c r="D205" s="33" t="s">
        <v>42</v>
      </c>
      <c r="E205" s="33" t="s">
        <v>43</v>
      </c>
      <c r="F205" s="33" t="s">
        <v>24</v>
      </c>
      <c r="G205" s="16" t="s">
        <v>20</v>
      </c>
      <c r="H205" s="34">
        <v>2</v>
      </c>
      <c r="I205" s="34">
        <v>0</v>
      </c>
      <c r="J205" s="28">
        <v>0</v>
      </c>
      <c r="K205" s="24">
        <v>2</v>
      </c>
      <c r="L205" s="34">
        <v>1</v>
      </c>
      <c r="M205" s="28">
        <v>0.5</v>
      </c>
      <c r="N205" s="34">
        <v>3</v>
      </c>
      <c r="O205" s="34">
        <v>2</v>
      </c>
      <c r="P205" s="28">
        <v>0.66666666666666663</v>
      </c>
      <c r="Q205" s="34">
        <v>6</v>
      </c>
      <c r="R205" s="34">
        <v>0</v>
      </c>
      <c r="S205" s="28">
        <v>0</v>
      </c>
      <c r="T205" s="34">
        <v>2</v>
      </c>
      <c r="U205" s="34">
        <v>2</v>
      </c>
      <c r="V205" s="28">
        <v>1</v>
      </c>
      <c r="W205" s="34">
        <v>3</v>
      </c>
      <c r="X205" s="34">
        <v>1</v>
      </c>
      <c r="Y205" s="28">
        <v>0.33333333333333331</v>
      </c>
    </row>
    <row r="206" spans="1:25" hidden="1">
      <c r="A206" s="33" t="s">
        <v>452</v>
      </c>
      <c r="B206" s="33" t="s">
        <v>453</v>
      </c>
      <c r="C206" s="33" t="s">
        <v>228</v>
      </c>
      <c r="D206" s="33" t="s">
        <v>42</v>
      </c>
      <c r="E206" s="33" t="s">
        <v>43</v>
      </c>
      <c r="F206" s="33" t="s">
        <v>24</v>
      </c>
      <c r="G206" s="33" t="s">
        <v>18</v>
      </c>
      <c r="H206" s="34">
        <v>2</v>
      </c>
      <c r="I206" s="34">
        <v>0</v>
      </c>
      <c r="J206" s="28">
        <v>0</v>
      </c>
      <c r="K206" s="24">
        <v>3</v>
      </c>
      <c r="L206" s="34">
        <v>1</v>
      </c>
      <c r="M206" s="28">
        <v>0.33333333333333331</v>
      </c>
      <c r="N206" s="34">
        <v>2</v>
      </c>
      <c r="O206" s="34">
        <v>0</v>
      </c>
      <c r="P206" s="28">
        <v>0</v>
      </c>
      <c r="Q206" s="34">
        <v>2</v>
      </c>
      <c r="R206" s="34">
        <v>1</v>
      </c>
      <c r="S206" s="28">
        <v>0.5</v>
      </c>
      <c r="T206" s="34">
        <v>2</v>
      </c>
      <c r="U206" s="34">
        <v>0</v>
      </c>
      <c r="V206" s="28">
        <v>0</v>
      </c>
      <c r="W206" s="34">
        <v>2</v>
      </c>
      <c r="X206" s="34">
        <v>0</v>
      </c>
      <c r="Y206" s="28">
        <v>0</v>
      </c>
    </row>
    <row r="207" spans="1:25" hidden="1">
      <c r="A207" s="33" t="s">
        <v>454</v>
      </c>
      <c r="B207" s="33" t="s">
        <v>455</v>
      </c>
      <c r="C207" s="33" t="s">
        <v>223</v>
      </c>
      <c r="D207" s="33" t="s">
        <v>42</v>
      </c>
      <c r="E207" s="33" t="s">
        <v>43</v>
      </c>
      <c r="F207" s="33" t="s">
        <v>24</v>
      </c>
      <c r="G207" s="33" t="s">
        <v>18</v>
      </c>
      <c r="H207" s="34">
        <v>2</v>
      </c>
      <c r="I207" s="34">
        <v>0</v>
      </c>
      <c r="J207" s="28">
        <v>0</v>
      </c>
      <c r="K207" s="24">
        <v>2</v>
      </c>
      <c r="L207" s="34">
        <v>1</v>
      </c>
      <c r="M207" s="28">
        <v>0.5</v>
      </c>
      <c r="N207" s="34">
        <v>2</v>
      </c>
      <c r="O207" s="34">
        <v>0</v>
      </c>
      <c r="P207" s="28">
        <v>0</v>
      </c>
      <c r="Q207" s="34">
        <v>4</v>
      </c>
      <c r="R207" s="34">
        <v>0</v>
      </c>
      <c r="S207" s="28">
        <v>0</v>
      </c>
      <c r="T207" s="34">
        <v>2</v>
      </c>
      <c r="U207" s="34">
        <v>0</v>
      </c>
      <c r="V207" s="28">
        <v>0</v>
      </c>
      <c r="W207" s="34">
        <v>2</v>
      </c>
      <c r="X207" s="34">
        <v>1</v>
      </c>
      <c r="Y207" s="28">
        <v>0.5</v>
      </c>
    </row>
    <row r="208" spans="1:25" hidden="1">
      <c r="A208" s="33" t="s">
        <v>456</v>
      </c>
      <c r="B208" s="33" t="s">
        <v>457</v>
      </c>
      <c r="C208" s="33" t="s">
        <v>220</v>
      </c>
      <c r="D208" s="33" t="s">
        <v>42</v>
      </c>
      <c r="E208" s="33" t="s">
        <v>43</v>
      </c>
      <c r="F208" s="33" t="s">
        <v>24</v>
      </c>
      <c r="G208" s="33" t="s">
        <v>20</v>
      </c>
      <c r="H208" s="34">
        <v>2</v>
      </c>
      <c r="I208" s="34">
        <v>0</v>
      </c>
      <c r="J208" s="28">
        <v>0</v>
      </c>
      <c r="K208" s="24">
        <v>3</v>
      </c>
      <c r="L208" s="34">
        <v>4</v>
      </c>
      <c r="M208" s="28">
        <v>1.3333333333333333</v>
      </c>
      <c r="N208" s="34">
        <v>2</v>
      </c>
      <c r="O208" s="34">
        <v>0</v>
      </c>
      <c r="P208" s="28">
        <v>0</v>
      </c>
      <c r="Q208" s="34">
        <v>8</v>
      </c>
      <c r="R208" s="34">
        <v>0</v>
      </c>
      <c r="S208" s="28">
        <v>0</v>
      </c>
      <c r="T208" s="34">
        <v>2</v>
      </c>
      <c r="U208" s="34">
        <v>1</v>
      </c>
      <c r="V208" s="28">
        <v>0.5</v>
      </c>
      <c r="W208" s="34">
        <v>2</v>
      </c>
      <c r="X208" s="34">
        <v>1</v>
      </c>
      <c r="Y208" s="28">
        <v>0.5</v>
      </c>
    </row>
    <row r="209" spans="1:25" hidden="1">
      <c r="A209" s="33" t="s">
        <v>458</v>
      </c>
      <c r="B209" s="33" t="s">
        <v>459</v>
      </c>
      <c r="C209" s="33" t="s">
        <v>237</v>
      </c>
      <c r="D209" s="33" t="s">
        <v>42</v>
      </c>
      <c r="E209" s="33" t="s">
        <v>43</v>
      </c>
      <c r="F209" s="33" t="s">
        <v>24</v>
      </c>
      <c r="G209" s="33" t="s">
        <v>20</v>
      </c>
      <c r="H209" s="34">
        <v>2</v>
      </c>
      <c r="I209" s="34">
        <v>0</v>
      </c>
      <c r="J209" s="28">
        <v>0</v>
      </c>
      <c r="K209" s="24">
        <v>2</v>
      </c>
      <c r="L209" s="34">
        <v>0</v>
      </c>
      <c r="M209" s="28">
        <v>0</v>
      </c>
      <c r="N209" s="34">
        <v>3</v>
      </c>
      <c r="O209" s="34">
        <v>2</v>
      </c>
      <c r="P209" s="28">
        <v>0.66666666666666663</v>
      </c>
      <c r="Q209" s="34">
        <v>6</v>
      </c>
      <c r="R209" s="34">
        <v>2</v>
      </c>
      <c r="S209" s="28">
        <v>0.33333333333333331</v>
      </c>
      <c r="T209" s="34">
        <v>2</v>
      </c>
      <c r="U209" s="34">
        <v>2</v>
      </c>
      <c r="V209" s="28">
        <v>1</v>
      </c>
      <c r="W209" s="34">
        <v>2</v>
      </c>
      <c r="X209" s="34">
        <v>2</v>
      </c>
      <c r="Y209" s="28">
        <v>1</v>
      </c>
    </row>
    <row r="210" spans="1:25" hidden="1">
      <c r="A210" s="33" t="s">
        <v>460</v>
      </c>
      <c r="B210" s="33" t="s">
        <v>461</v>
      </c>
      <c r="C210" s="33" t="s">
        <v>223</v>
      </c>
      <c r="D210" s="33" t="s">
        <v>42</v>
      </c>
      <c r="E210" s="33" t="s">
        <v>43</v>
      </c>
      <c r="F210" s="33" t="s">
        <v>24</v>
      </c>
      <c r="G210" s="33" t="s">
        <v>18</v>
      </c>
      <c r="H210" s="34">
        <v>2</v>
      </c>
      <c r="I210" s="34">
        <v>0</v>
      </c>
      <c r="J210" s="28">
        <v>0</v>
      </c>
      <c r="K210" s="24">
        <v>3</v>
      </c>
      <c r="L210" s="34">
        <v>3</v>
      </c>
      <c r="M210" s="28">
        <v>1</v>
      </c>
      <c r="N210" s="34">
        <v>2</v>
      </c>
      <c r="O210" s="34">
        <v>0</v>
      </c>
      <c r="P210" s="28">
        <v>0</v>
      </c>
      <c r="Q210" s="34">
        <v>5</v>
      </c>
      <c r="R210" s="34">
        <v>0</v>
      </c>
      <c r="S210" s="28">
        <v>0</v>
      </c>
      <c r="T210" s="34">
        <v>2</v>
      </c>
      <c r="U210" s="34">
        <v>0</v>
      </c>
      <c r="V210" s="28">
        <v>0</v>
      </c>
      <c r="W210" s="34">
        <v>2</v>
      </c>
      <c r="X210" s="34">
        <v>0</v>
      </c>
      <c r="Y210" s="28">
        <v>0</v>
      </c>
    </row>
    <row r="211" spans="1:25" hidden="1">
      <c r="A211" s="33" t="s">
        <v>462</v>
      </c>
      <c r="B211" s="33" t="s">
        <v>463</v>
      </c>
      <c r="C211" s="33" t="s">
        <v>253</v>
      </c>
      <c r="D211" s="33" t="s">
        <v>42</v>
      </c>
      <c r="E211" s="33" t="s">
        <v>43</v>
      </c>
      <c r="F211" s="33" t="s">
        <v>24</v>
      </c>
      <c r="G211" s="16" t="s">
        <v>20</v>
      </c>
      <c r="H211" s="34">
        <v>2</v>
      </c>
      <c r="I211" s="34">
        <v>0</v>
      </c>
      <c r="J211" s="28">
        <v>0</v>
      </c>
      <c r="K211" s="24">
        <v>2</v>
      </c>
      <c r="L211" s="34">
        <v>3</v>
      </c>
      <c r="M211" s="28">
        <v>1.5</v>
      </c>
      <c r="N211" s="34">
        <v>2</v>
      </c>
      <c r="O211" s="34">
        <v>1</v>
      </c>
      <c r="P211" s="28">
        <v>0.5</v>
      </c>
      <c r="Q211" s="34">
        <v>6</v>
      </c>
      <c r="R211" s="34">
        <v>0</v>
      </c>
      <c r="S211" s="28">
        <v>0</v>
      </c>
      <c r="T211" s="34">
        <v>2</v>
      </c>
      <c r="U211" s="34">
        <v>0</v>
      </c>
      <c r="V211" s="28">
        <v>0</v>
      </c>
      <c r="W211" s="34">
        <v>2</v>
      </c>
      <c r="X211" s="34">
        <v>0</v>
      </c>
      <c r="Y211" s="28">
        <v>0</v>
      </c>
    </row>
    <row r="212" spans="1:25" hidden="1">
      <c r="A212" s="33" t="s">
        <v>464</v>
      </c>
      <c r="B212" s="33" t="s">
        <v>465</v>
      </c>
      <c r="C212" s="33" t="s">
        <v>209</v>
      </c>
      <c r="D212" s="33" t="s">
        <v>42</v>
      </c>
      <c r="E212" s="33" t="s">
        <v>43</v>
      </c>
      <c r="F212" s="33" t="s">
        <v>24</v>
      </c>
      <c r="G212" s="33" t="s">
        <v>20</v>
      </c>
      <c r="H212" s="34">
        <v>2</v>
      </c>
      <c r="I212" s="34">
        <v>0</v>
      </c>
      <c r="J212" s="28">
        <v>0</v>
      </c>
      <c r="K212" s="24">
        <v>2</v>
      </c>
      <c r="L212" s="34">
        <v>0</v>
      </c>
      <c r="M212" s="28">
        <v>0</v>
      </c>
      <c r="N212" s="34">
        <v>2</v>
      </c>
      <c r="O212" s="34">
        <v>0</v>
      </c>
      <c r="P212" s="28">
        <v>0</v>
      </c>
      <c r="Q212" s="34">
        <v>4</v>
      </c>
      <c r="R212" s="34">
        <v>1</v>
      </c>
      <c r="S212" s="28">
        <v>0.25</v>
      </c>
      <c r="T212" s="34">
        <v>2</v>
      </c>
      <c r="U212" s="34">
        <v>1</v>
      </c>
      <c r="V212" s="28">
        <v>0.5</v>
      </c>
      <c r="W212" s="34">
        <v>2</v>
      </c>
      <c r="X212" s="34">
        <v>0</v>
      </c>
      <c r="Y212" s="28">
        <v>0</v>
      </c>
    </row>
    <row r="213" spans="1:25" hidden="1">
      <c r="A213" s="33" t="s">
        <v>466</v>
      </c>
      <c r="B213" s="33" t="s">
        <v>467</v>
      </c>
      <c r="C213" s="33" t="s">
        <v>212</v>
      </c>
      <c r="D213" s="33" t="s">
        <v>42</v>
      </c>
      <c r="E213" s="33" t="s">
        <v>43</v>
      </c>
      <c r="F213" s="33" t="s">
        <v>24</v>
      </c>
      <c r="G213" s="33" t="s">
        <v>18</v>
      </c>
      <c r="H213" s="34">
        <v>2</v>
      </c>
      <c r="I213" s="34">
        <v>0</v>
      </c>
      <c r="J213" s="28">
        <v>0</v>
      </c>
      <c r="K213" s="24">
        <v>4</v>
      </c>
      <c r="L213" s="34">
        <v>1</v>
      </c>
      <c r="M213" s="28">
        <v>0.25</v>
      </c>
      <c r="N213" s="34">
        <v>2</v>
      </c>
      <c r="O213" s="34">
        <v>0</v>
      </c>
      <c r="P213" s="28">
        <v>0</v>
      </c>
      <c r="Q213" s="34">
        <v>3</v>
      </c>
      <c r="R213" s="34">
        <v>4</v>
      </c>
      <c r="S213" s="28">
        <v>1.3333333333333333</v>
      </c>
      <c r="T213" s="34">
        <v>3</v>
      </c>
      <c r="U213" s="34">
        <v>1</v>
      </c>
      <c r="V213" s="28">
        <v>0.33333333333333331</v>
      </c>
      <c r="W213" s="34">
        <v>2</v>
      </c>
      <c r="X213" s="34">
        <v>3</v>
      </c>
      <c r="Y213" s="28">
        <v>1.5</v>
      </c>
    </row>
    <row r="214" spans="1:25" hidden="1">
      <c r="A214" s="33" t="s">
        <v>468</v>
      </c>
      <c r="B214" s="33" t="s">
        <v>469</v>
      </c>
      <c r="C214" s="33" t="s">
        <v>234</v>
      </c>
      <c r="D214" s="33" t="s">
        <v>42</v>
      </c>
      <c r="E214" s="33" t="s">
        <v>43</v>
      </c>
      <c r="F214" s="33" t="s">
        <v>24</v>
      </c>
      <c r="G214" s="33" t="s">
        <v>18</v>
      </c>
      <c r="H214" s="34">
        <v>2</v>
      </c>
      <c r="I214" s="34">
        <v>0</v>
      </c>
      <c r="J214" s="28">
        <v>0</v>
      </c>
      <c r="K214" s="24">
        <v>4</v>
      </c>
      <c r="L214" s="34">
        <v>3</v>
      </c>
      <c r="M214" s="28">
        <v>0.75</v>
      </c>
      <c r="N214" s="34">
        <v>3</v>
      </c>
      <c r="O214" s="34">
        <v>0</v>
      </c>
      <c r="P214" s="28">
        <v>0</v>
      </c>
      <c r="Q214" s="34">
        <v>4</v>
      </c>
      <c r="R214" s="34">
        <v>0</v>
      </c>
      <c r="S214" s="28">
        <v>0</v>
      </c>
      <c r="T214" s="34">
        <v>3</v>
      </c>
      <c r="U214" s="34">
        <v>0</v>
      </c>
      <c r="V214" s="28">
        <v>0</v>
      </c>
      <c r="W214" s="34">
        <v>3</v>
      </c>
      <c r="X214" s="34">
        <v>0</v>
      </c>
      <c r="Y214" s="28">
        <v>0</v>
      </c>
    </row>
    <row r="215" spans="1:25" hidden="1">
      <c r="A215" s="33" t="s">
        <v>470</v>
      </c>
      <c r="B215" s="33" t="s">
        <v>471</v>
      </c>
      <c r="C215" s="33" t="s">
        <v>228</v>
      </c>
      <c r="D215" s="33" t="s">
        <v>42</v>
      </c>
      <c r="E215" s="33" t="s">
        <v>43</v>
      </c>
      <c r="F215" s="33" t="s">
        <v>24</v>
      </c>
      <c r="G215" s="33" t="s">
        <v>18</v>
      </c>
      <c r="H215" s="34">
        <v>2</v>
      </c>
      <c r="I215" s="34">
        <v>0</v>
      </c>
      <c r="J215" s="28">
        <v>0</v>
      </c>
      <c r="K215" s="24">
        <v>10</v>
      </c>
      <c r="L215" s="34">
        <v>0</v>
      </c>
      <c r="M215" s="28">
        <v>0</v>
      </c>
      <c r="N215" s="34">
        <v>2</v>
      </c>
      <c r="O215" s="34">
        <v>0</v>
      </c>
      <c r="P215" s="28">
        <v>0</v>
      </c>
      <c r="Q215" s="34">
        <v>10</v>
      </c>
      <c r="R215" s="34">
        <v>0</v>
      </c>
      <c r="S215" s="28">
        <v>0</v>
      </c>
      <c r="T215" s="34">
        <v>5</v>
      </c>
      <c r="U215" s="34">
        <v>0</v>
      </c>
      <c r="V215" s="28">
        <v>0</v>
      </c>
      <c r="W215" s="34">
        <v>2</v>
      </c>
      <c r="X215" s="34">
        <v>0</v>
      </c>
      <c r="Y215" s="28">
        <v>0</v>
      </c>
    </row>
    <row r="216" spans="1:25" hidden="1">
      <c r="A216" s="33" t="s">
        <v>472</v>
      </c>
      <c r="B216" s="33" t="s">
        <v>473</v>
      </c>
      <c r="C216" s="33" t="s">
        <v>234</v>
      </c>
      <c r="D216" s="33" t="s">
        <v>42</v>
      </c>
      <c r="E216" s="33" t="s">
        <v>43</v>
      </c>
      <c r="F216" s="33" t="s">
        <v>24</v>
      </c>
      <c r="G216" s="33" t="s">
        <v>18</v>
      </c>
      <c r="H216" s="34">
        <v>2</v>
      </c>
      <c r="I216" s="34">
        <v>0</v>
      </c>
      <c r="J216" s="28">
        <v>0</v>
      </c>
      <c r="K216" s="24">
        <v>3</v>
      </c>
      <c r="L216" s="34">
        <v>3</v>
      </c>
      <c r="M216" s="28">
        <v>1</v>
      </c>
      <c r="N216" s="34">
        <v>4</v>
      </c>
      <c r="O216" s="34">
        <v>3</v>
      </c>
      <c r="P216" s="28">
        <v>0.75</v>
      </c>
      <c r="Q216" s="34">
        <v>4</v>
      </c>
      <c r="R216" s="34">
        <v>0</v>
      </c>
      <c r="S216" s="28">
        <v>0</v>
      </c>
      <c r="T216" s="34">
        <v>3</v>
      </c>
      <c r="U216" s="34">
        <v>1</v>
      </c>
      <c r="V216" s="28">
        <v>0.33333333333333331</v>
      </c>
      <c r="W216" s="34">
        <v>2</v>
      </c>
      <c r="X216" s="34">
        <v>2</v>
      </c>
      <c r="Y216" s="28">
        <v>1</v>
      </c>
    </row>
    <row r="217" spans="1:25" hidden="1">
      <c r="A217" s="33" t="s">
        <v>474</v>
      </c>
      <c r="B217" s="33" t="s">
        <v>475</v>
      </c>
      <c r="C217" s="33" t="s">
        <v>234</v>
      </c>
      <c r="D217" s="33" t="s">
        <v>42</v>
      </c>
      <c r="E217" s="33" t="s">
        <v>43</v>
      </c>
      <c r="F217" s="33" t="s">
        <v>24</v>
      </c>
      <c r="G217" s="33" t="s">
        <v>18</v>
      </c>
      <c r="H217" s="34">
        <v>2</v>
      </c>
      <c r="I217" s="34">
        <v>0</v>
      </c>
      <c r="J217" s="28">
        <v>0</v>
      </c>
      <c r="K217" s="24">
        <v>4</v>
      </c>
      <c r="L217" s="34">
        <v>6</v>
      </c>
      <c r="M217" s="28">
        <v>1.5</v>
      </c>
      <c r="N217" s="34">
        <v>3</v>
      </c>
      <c r="O217" s="34">
        <v>2</v>
      </c>
      <c r="P217" s="28">
        <v>0.66666666666666663</v>
      </c>
      <c r="Q217" s="34">
        <v>6</v>
      </c>
      <c r="R217" s="34">
        <v>3</v>
      </c>
      <c r="S217" s="28">
        <v>0.5</v>
      </c>
      <c r="T217" s="34">
        <v>5</v>
      </c>
      <c r="U217" s="34">
        <v>5</v>
      </c>
      <c r="V217" s="28">
        <v>1</v>
      </c>
      <c r="W217" s="34">
        <v>2</v>
      </c>
      <c r="X217" s="34">
        <v>0</v>
      </c>
      <c r="Y217" s="28">
        <v>0</v>
      </c>
    </row>
    <row r="218" spans="1:25" hidden="1">
      <c r="A218" s="33" t="s">
        <v>476</v>
      </c>
      <c r="B218" s="33" t="s">
        <v>477</v>
      </c>
      <c r="C218" s="33" t="s">
        <v>228</v>
      </c>
      <c r="D218" s="33" t="s">
        <v>229</v>
      </c>
      <c r="E218" s="33" t="s">
        <v>43</v>
      </c>
      <c r="F218" s="33" t="s">
        <v>24</v>
      </c>
      <c r="G218" s="33" t="s">
        <v>20</v>
      </c>
      <c r="H218" s="34">
        <v>2</v>
      </c>
      <c r="I218" s="34">
        <v>0</v>
      </c>
      <c r="J218" s="28">
        <v>0</v>
      </c>
      <c r="K218" s="24">
        <v>2</v>
      </c>
      <c r="L218" s="34">
        <v>2</v>
      </c>
      <c r="M218" s="28">
        <v>1</v>
      </c>
      <c r="N218" s="34">
        <v>3</v>
      </c>
      <c r="O218" s="34">
        <v>4</v>
      </c>
      <c r="P218" s="28">
        <v>1.3333333333333333</v>
      </c>
      <c r="Q218" s="34">
        <v>4</v>
      </c>
      <c r="R218" s="34">
        <v>2</v>
      </c>
      <c r="S218" s="28">
        <v>0.5</v>
      </c>
      <c r="T218" s="34">
        <v>2</v>
      </c>
      <c r="U218" s="34">
        <v>0</v>
      </c>
      <c r="V218" s="28">
        <v>0</v>
      </c>
      <c r="W218" s="34">
        <v>2</v>
      </c>
      <c r="X218" s="34">
        <v>1</v>
      </c>
      <c r="Y218" s="28">
        <v>0.5</v>
      </c>
    </row>
    <row r="219" spans="1:25" hidden="1">
      <c r="A219" s="33" t="s">
        <v>478</v>
      </c>
      <c r="B219" s="33" t="s">
        <v>479</v>
      </c>
      <c r="C219" s="33" t="s">
        <v>237</v>
      </c>
      <c r="D219" s="33" t="s">
        <v>480</v>
      </c>
      <c r="E219" s="33" t="s">
        <v>43</v>
      </c>
      <c r="F219" s="33" t="s">
        <v>24</v>
      </c>
      <c r="G219" s="33" t="s">
        <v>20</v>
      </c>
      <c r="H219" s="34">
        <v>2</v>
      </c>
      <c r="I219" s="34">
        <v>0</v>
      </c>
      <c r="J219" s="28">
        <v>0</v>
      </c>
      <c r="K219" s="24">
        <v>2</v>
      </c>
      <c r="L219" s="34">
        <v>1</v>
      </c>
      <c r="M219" s="28">
        <v>0.5</v>
      </c>
      <c r="N219" s="34">
        <v>2</v>
      </c>
      <c r="O219" s="34">
        <v>3</v>
      </c>
      <c r="P219" s="28">
        <v>1.5</v>
      </c>
      <c r="Q219" s="34">
        <v>2</v>
      </c>
      <c r="R219" s="34">
        <v>0</v>
      </c>
      <c r="S219" s="28">
        <v>0</v>
      </c>
      <c r="T219" s="34">
        <v>4</v>
      </c>
      <c r="U219" s="34">
        <v>2</v>
      </c>
      <c r="V219" s="28">
        <v>0.5</v>
      </c>
      <c r="W219" s="34">
        <v>2</v>
      </c>
      <c r="X219" s="34">
        <v>1</v>
      </c>
      <c r="Y219" s="28">
        <v>0.5</v>
      </c>
    </row>
    <row r="220" spans="1:25" hidden="1">
      <c r="A220" s="33" t="s">
        <v>481</v>
      </c>
      <c r="B220" s="33" t="s">
        <v>482</v>
      </c>
      <c r="C220" s="33" t="s">
        <v>240</v>
      </c>
      <c r="D220" s="33" t="s">
        <v>480</v>
      </c>
      <c r="E220" s="33" t="s">
        <v>43</v>
      </c>
      <c r="F220" s="33" t="s">
        <v>24</v>
      </c>
      <c r="G220" s="16" t="s">
        <v>20</v>
      </c>
      <c r="H220" s="34">
        <v>2</v>
      </c>
      <c r="I220" s="34">
        <v>0</v>
      </c>
      <c r="J220" s="28">
        <v>0</v>
      </c>
      <c r="K220" s="24">
        <v>2</v>
      </c>
      <c r="L220" s="34">
        <v>0</v>
      </c>
      <c r="M220" s="28">
        <v>0</v>
      </c>
      <c r="N220" s="34">
        <v>2</v>
      </c>
      <c r="O220" s="34">
        <v>1</v>
      </c>
      <c r="P220" s="28">
        <v>0.5</v>
      </c>
      <c r="Q220" s="34">
        <v>2</v>
      </c>
      <c r="R220" s="34">
        <v>2</v>
      </c>
      <c r="S220" s="28">
        <v>1</v>
      </c>
      <c r="T220" s="34">
        <v>2</v>
      </c>
      <c r="U220" s="34">
        <v>0</v>
      </c>
      <c r="V220" s="28">
        <v>0</v>
      </c>
      <c r="W220" s="34">
        <v>2</v>
      </c>
      <c r="X220" s="34">
        <v>0</v>
      </c>
      <c r="Y220" s="28">
        <v>0</v>
      </c>
    </row>
    <row r="221" spans="1:25" hidden="1">
      <c r="A221" s="33" t="s">
        <v>483</v>
      </c>
      <c r="B221" s="33" t="s">
        <v>484</v>
      </c>
      <c r="C221" s="33" t="s">
        <v>240</v>
      </c>
      <c r="D221" s="33" t="s">
        <v>480</v>
      </c>
      <c r="E221" s="33" t="s">
        <v>43</v>
      </c>
      <c r="F221" s="33" t="s">
        <v>24</v>
      </c>
      <c r="G221" s="33" t="s">
        <v>20</v>
      </c>
      <c r="H221" s="34">
        <v>2</v>
      </c>
      <c r="I221" s="34">
        <v>0</v>
      </c>
      <c r="J221" s="28">
        <v>0</v>
      </c>
      <c r="K221" s="24">
        <v>2</v>
      </c>
      <c r="L221" s="34">
        <v>2</v>
      </c>
      <c r="M221" s="28">
        <v>1</v>
      </c>
      <c r="N221" s="34">
        <v>2</v>
      </c>
      <c r="O221" s="34">
        <v>0</v>
      </c>
      <c r="P221" s="28">
        <v>0</v>
      </c>
      <c r="Q221" s="34">
        <v>2</v>
      </c>
      <c r="R221" s="34">
        <v>1</v>
      </c>
      <c r="S221" s="28">
        <v>0.5</v>
      </c>
      <c r="T221" s="34">
        <v>2</v>
      </c>
      <c r="U221" s="34">
        <v>0</v>
      </c>
      <c r="V221" s="28">
        <v>0</v>
      </c>
      <c r="W221" s="34">
        <v>2</v>
      </c>
      <c r="X221" s="34">
        <v>0</v>
      </c>
      <c r="Y221" s="28">
        <v>0</v>
      </c>
    </row>
    <row r="222" spans="1:25" hidden="1">
      <c r="A222" s="33" t="s">
        <v>485</v>
      </c>
      <c r="B222" s="33" t="s">
        <v>217</v>
      </c>
      <c r="C222" s="33" t="s">
        <v>237</v>
      </c>
      <c r="D222" s="33" t="s">
        <v>480</v>
      </c>
      <c r="E222" s="33" t="s">
        <v>43</v>
      </c>
      <c r="F222" s="33" t="s">
        <v>24</v>
      </c>
      <c r="G222" s="33" t="s">
        <v>20</v>
      </c>
      <c r="H222" s="34">
        <v>2</v>
      </c>
      <c r="I222" s="34">
        <v>0</v>
      </c>
      <c r="J222" s="28">
        <v>0</v>
      </c>
      <c r="K222" s="24">
        <v>2</v>
      </c>
      <c r="L222" s="34">
        <v>1</v>
      </c>
      <c r="M222" s="28">
        <v>0.5</v>
      </c>
      <c r="N222" s="34">
        <v>2</v>
      </c>
      <c r="O222" s="34">
        <v>0</v>
      </c>
      <c r="P222" s="28">
        <v>0</v>
      </c>
      <c r="Q222" s="34">
        <v>2</v>
      </c>
      <c r="R222" s="34">
        <v>0</v>
      </c>
      <c r="S222" s="28">
        <v>0</v>
      </c>
      <c r="T222" s="34">
        <v>2</v>
      </c>
      <c r="U222" s="34">
        <v>0</v>
      </c>
      <c r="V222" s="28">
        <v>0</v>
      </c>
      <c r="W222" s="34">
        <v>2</v>
      </c>
      <c r="X222" s="34">
        <v>0</v>
      </c>
      <c r="Y222" s="28">
        <v>0</v>
      </c>
    </row>
    <row r="223" spans="1:25" hidden="1">
      <c r="A223" s="33" t="s">
        <v>486</v>
      </c>
      <c r="B223" s="33" t="s">
        <v>39</v>
      </c>
      <c r="C223" s="33" t="s">
        <v>237</v>
      </c>
      <c r="D223" s="33" t="s">
        <v>480</v>
      </c>
      <c r="E223" s="33" t="s">
        <v>43</v>
      </c>
      <c r="F223" s="33" t="s">
        <v>24</v>
      </c>
      <c r="G223" s="33" t="s">
        <v>20</v>
      </c>
      <c r="H223" s="34">
        <v>2</v>
      </c>
      <c r="I223" s="34">
        <v>0</v>
      </c>
      <c r="J223" s="28">
        <v>0</v>
      </c>
      <c r="K223" s="24">
        <v>2</v>
      </c>
      <c r="L223" s="34">
        <v>5</v>
      </c>
      <c r="M223" s="28">
        <v>2.5</v>
      </c>
      <c r="N223" s="34">
        <v>2</v>
      </c>
      <c r="O223" s="34">
        <v>0</v>
      </c>
      <c r="P223" s="28">
        <v>0</v>
      </c>
      <c r="Q223" s="34">
        <v>2</v>
      </c>
      <c r="R223" s="34">
        <v>2</v>
      </c>
      <c r="S223" s="28">
        <v>1</v>
      </c>
      <c r="T223" s="34">
        <v>2</v>
      </c>
      <c r="U223" s="34">
        <v>1</v>
      </c>
      <c r="V223" s="28">
        <v>0.5</v>
      </c>
      <c r="W223" s="34">
        <v>3</v>
      </c>
      <c r="X223" s="34">
        <v>1</v>
      </c>
      <c r="Y223" s="28">
        <v>0.33333333333333331</v>
      </c>
    </row>
    <row r="224" spans="1:25" hidden="1">
      <c r="A224" s="33" t="s">
        <v>487</v>
      </c>
      <c r="B224" s="33" t="s">
        <v>33</v>
      </c>
      <c r="C224" s="33" t="s">
        <v>223</v>
      </c>
      <c r="D224" s="33" t="s">
        <v>206</v>
      </c>
      <c r="E224" s="33" t="s">
        <v>43</v>
      </c>
      <c r="F224" s="33" t="s">
        <v>24</v>
      </c>
      <c r="G224" s="33" t="s">
        <v>20</v>
      </c>
      <c r="H224" s="34">
        <v>2</v>
      </c>
      <c r="I224" s="34">
        <v>0</v>
      </c>
      <c r="J224" s="28">
        <v>0</v>
      </c>
      <c r="K224" s="24">
        <v>2</v>
      </c>
      <c r="L224" s="34">
        <v>1</v>
      </c>
      <c r="M224" s="28">
        <v>0.5</v>
      </c>
      <c r="N224" s="34">
        <v>2</v>
      </c>
      <c r="O224" s="34">
        <v>0</v>
      </c>
      <c r="P224" s="28">
        <v>0</v>
      </c>
      <c r="Q224" s="34">
        <v>2</v>
      </c>
      <c r="R224" s="34">
        <v>1</v>
      </c>
      <c r="S224" s="28">
        <v>0.5</v>
      </c>
      <c r="T224" s="34">
        <v>2</v>
      </c>
      <c r="U224" s="34">
        <v>0</v>
      </c>
      <c r="V224" s="28">
        <v>0</v>
      </c>
      <c r="W224" s="34">
        <v>2</v>
      </c>
      <c r="X224" s="34">
        <v>0</v>
      </c>
      <c r="Y224" s="28">
        <v>0</v>
      </c>
    </row>
    <row r="225" spans="1:25" hidden="1">
      <c r="A225" s="33" t="s">
        <v>488</v>
      </c>
      <c r="B225" s="33" t="s">
        <v>489</v>
      </c>
      <c r="C225" s="33" t="s">
        <v>253</v>
      </c>
      <c r="D225" s="33" t="s">
        <v>229</v>
      </c>
      <c r="E225" s="33" t="s">
        <v>43</v>
      </c>
      <c r="F225" s="33" t="s">
        <v>24</v>
      </c>
      <c r="G225" s="33" t="s">
        <v>18</v>
      </c>
      <c r="H225" s="34">
        <v>2</v>
      </c>
      <c r="I225" s="34">
        <v>0</v>
      </c>
      <c r="J225" s="28">
        <v>0</v>
      </c>
      <c r="K225" s="24">
        <v>2</v>
      </c>
      <c r="L225" s="34">
        <v>2</v>
      </c>
      <c r="M225" s="28">
        <v>1</v>
      </c>
      <c r="N225" s="34">
        <v>2</v>
      </c>
      <c r="O225" s="34">
        <v>0</v>
      </c>
      <c r="P225" s="28">
        <v>0</v>
      </c>
      <c r="Q225" s="34">
        <v>2</v>
      </c>
      <c r="R225" s="34">
        <v>1</v>
      </c>
      <c r="S225" s="28">
        <v>0.5</v>
      </c>
      <c r="T225" s="34">
        <v>2</v>
      </c>
      <c r="U225" s="34">
        <v>0</v>
      </c>
      <c r="V225" s="28">
        <v>0</v>
      </c>
      <c r="W225" s="34">
        <v>4</v>
      </c>
      <c r="X225" s="34">
        <v>0</v>
      </c>
      <c r="Y225" s="28">
        <v>0</v>
      </c>
    </row>
    <row r="226" spans="1:25" hidden="1">
      <c r="A226" s="33" t="s">
        <v>490</v>
      </c>
      <c r="B226" s="33" t="s">
        <v>491</v>
      </c>
      <c r="C226" s="33" t="s">
        <v>237</v>
      </c>
      <c r="D226" s="33" t="s">
        <v>480</v>
      </c>
      <c r="E226" s="33" t="s">
        <v>43</v>
      </c>
      <c r="F226" s="33" t="s">
        <v>19</v>
      </c>
      <c r="G226" s="33" t="s">
        <v>20</v>
      </c>
      <c r="H226" s="34">
        <v>2</v>
      </c>
      <c r="I226" s="34">
        <v>0</v>
      </c>
      <c r="J226" s="28">
        <v>0</v>
      </c>
      <c r="K226" s="24">
        <v>2</v>
      </c>
      <c r="L226" s="34">
        <v>4</v>
      </c>
      <c r="M226" s="28">
        <v>2</v>
      </c>
      <c r="N226" s="34">
        <v>2</v>
      </c>
      <c r="O226" s="34">
        <v>0</v>
      </c>
      <c r="P226" s="28">
        <v>0</v>
      </c>
      <c r="Q226" s="34">
        <v>4</v>
      </c>
      <c r="R226" s="34">
        <v>4</v>
      </c>
      <c r="S226" s="28">
        <v>1</v>
      </c>
      <c r="T226" s="34">
        <v>7</v>
      </c>
      <c r="U226" s="34">
        <v>2</v>
      </c>
      <c r="V226" s="28">
        <v>0.2857142857142857</v>
      </c>
      <c r="W226" s="34">
        <v>6</v>
      </c>
      <c r="X226" s="34">
        <v>3</v>
      </c>
      <c r="Y226" s="28">
        <v>0.5</v>
      </c>
    </row>
  </sheetData>
  <autoFilter ref="A4:Y226">
    <filterColumn colId="2">
      <filters>
        <filter val="Mugdho Corporation"/>
      </filters>
    </filterColumn>
  </autoFilter>
  <conditionalFormatting sqref="A227:A1048576 A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 vs. Achv</vt:lpstr>
      <vt:lpstr>Model wise Achv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ASUS-PC</dc:creator>
  <cp:lastModifiedBy>LENOVO</cp:lastModifiedBy>
  <dcterms:created xsi:type="dcterms:W3CDTF">2020-02-18T10:11:15Z</dcterms:created>
  <dcterms:modified xsi:type="dcterms:W3CDTF">2020-02-18T12:11:54Z</dcterms:modified>
</cp:coreProperties>
</file>