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20\Sales Report\January'20\Focus Retail\Region Wise\"/>
    </mc:Choice>
  </mc:AlternateContent>
  <bookViews>
    <workbookView xWindow="0" yWindow="0" windowWidth="20490" windowHeight="7755"/>
  </bookViews>
  <sheets>
    <sheet name="Rajshahi" sheetId="1" r:id="rId1"/>
    <sheet name="Rajshahi Zone wise Summary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Rajshahi!$A$4:$AO$22</definedName>
    <definedName name="CurrentUser">[1]Login!$R$8</definedName>
    <definedName name="dhakan1">'[2]Formula Ref'!$A$153:$A$186</definedName>
    <definedName name="hfm">[3]Sheet2!$A$2:$I$302</definedName>
    <definedName name="Mamun" localSheetId="0">#REF!</definedName>
    <definedName name="Mamun" localSheetId="1">#REF!</definedName>
    <definedName name="Mamun">#REF!</definedName>
    <definedName name="mdl" localSheetId="0">#REF!</definedName>
    <definedName name="mdl" localSheetId="1">#REF!</definedName>
    <definedName name="mdl">#REF!</definedName>
    <definedName name="Model">'[2]Formula Ref'!$G$599:$G$658</definedName>
    <definedName name="price">'[2]Formula Ref'!$G$599:$I$658</definedName>
    <definedName name="retdet">'[2]Formula Ref'!$C$317:$F$596</definedName>
    <definedName name="RTLIST" localSheetId="0">#REF!</definedName>
    <definedName name="RTLIST" localSheetId="1">#REF!</definedName>
    <definedName name="RTLIST">#REF!</definedName>
    <definedName name="RTLIST1" localSheetId="0">#REF!</definedName>
    <definedName name="RTLIST1" localSheetId="1">#REF!</definedName>
    <definedName name="RTLIST1">#REF!</definedName>
    <definedName name="rtnme" localSheetId="0">#REF!</definedName>
    <definedName name="rtnme" localSheetId="1">#REF!</definedName>
    <definedName name="rtnme">#REF!</definedName>
    <definedName name="s" localSheetId="0">#REF!</definedName>
    <definedName name="s" localSheetId="1">#REF!</definedName>
    <definedName name="s">#REF!</definedName>
    <definedName name="Sup">'[2]Formula Ref'!$A$2:$B$13</definedName>
    <definedName name="SUPD" localSheetId="0">#REF!</definedName>
    <definedName name="SUPD" localSheetId="1">#REF!</definedName>
    <definedName name="SUPD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" l="1"/>
  <c r="L8" i="2"/>
  <c r="G8" i="2"/>
  <c r="Q7" i="2"/>
  <c r="L7" i="2"/>
  <c r="N7" i="2"/>
  <c r="G7" i="2"/>
  <c r="I7" i="2"/>
  <c r="Q6" i="2"/>
  <c r="L6" i="2"/>
  <c r="N6" i="2"/>
  <c r="Q5" i="2"/>
  <c r="L5" i="2"/>
  <c r="N5" i="2"/>
  <c r="G5" i="2"/>
  <c r="P9" i="2"/>
  <c r="Q9" i="2" s="1"/>
  <c r="O9" i="2"/>
  <c r="K9" i="2"/>
  <c r="L9" i="2" s="1"/>
  <c r="J9" i="2"/>
  <c r="G4" i="2"/>
  <c r="F9" i="2"/>
  <c r="E9" i="2"/>
  <c r="D9" i="2"/>
  <c r="C9" i="2"/>
  <c r="AA109" i="1"/>
  <c r="R109" i="1"/>
  <c r="M109" i="1"/>
  <c r="AA108" i="1"/>
  <c r="T108" i="1"/>
  <c r="K108" i="1"/>
  <c r="AA107" i="1"/>
  <c r="T107" i="1"/>
  <c r="K107" i="1"/>
  <c r="M107" i="1"/>
  <c r="Y106" i="1"/>
  <c r="T106" i="1"/>
  <c r="M106" i="1"/>
  <c r="Y105" i="1"/>
  <c r="AA105" i="1"/>
  <c r="R105" i="1"/>
  <c r="AA104" i="1"/>
  <c r="R104" i="1"/>
  <c r="T104" i="1"/>
  <c r="K104" i="1"/>
  <c r="T103" i="1"/>
  <c r="K103" i="1"/>
  <c r="M103" i="1"/>
  <c r="Y102" i="1"/>
  <c r="M102" i="1"/>
  <c r="Y101" i="1"/>
  <c r="AA101" i="1"/>
  <c r="R101" i="1"/>
  <c r="AA100" i="1"/>
  <c r="R100" i="1"/>
  <c r="T100" i="1"/>
  <c r="K100" i="1"/>
  <c r="T99" i="1"/>
  <c r="K99" i="1"/>
  <c r="M99" i="1"/>
  <c r="Y98" i="1"/>
  <c r="M98" i="1"/>
  <c r="Y97" i="1"/>
  <c r="AA97" i="1"/>
  <c r="R97" i="1"/>
  <c r="M97" i="1"/>
  <c r="AA96" i="1"/>
  <c r="Y96" i="1"/>
  <c r="R96" i="1"/>
  <c r="T96" i="1"/>
  <c r="K96" i="1"/>
  <c r="AA95" i="1"/>
  <c r="T95" i="1"/>
  <c r="R95" i="1"/>
  <c r="K95" i="1"/>
  <c r="M95" i="1"/>
  <c r="Y94" i="1"/>
  <c r="T94" i="1"/>
  <c r="M94" i="1"/>
  <c r="K94" i="1"/>
  <c r="AA93" i="1"/>
  <c r="R93" i="1"/>
  <c r="T93" i="1"/>
  <c r="M93" i="1"/>
  <c r="K93" i="1"/>
  <c r="Y92" i="1"/>
  <c r="K92" i="1"/>
  <c r="M92" i="1"/>
  <c r="AA91" i="1"/>
  <c r="Y91" i="1"/>
  <c r="R91" i="1"/>
  <c r="Y90" i="1"/>
  <c r="AA90" i="1"/>
  <c r="T90" i="1"/>
  <c r="R90" i="1"/>
  <c r="K90" i="1"/>
  <c r="R89" i="1"/>
  <c r="T89" i="1"/>
  <c r="M89" i="1"/>
  <c r="Y88" i="1"/>
  <c r="K88" i="1"/>
  <c r="M88" i="1"/>
  <c r="AA87" i="1"/>
  <c r="R87" i="1"/>
  <c r="Y86" i="1"/>
  <c r="AA86" i="1"/>
  <c r="T86" i="1"/>
  <c r="K86" i="1"/>
  <c r="R85" i="1"/>
  <c r="T85" i="1"/>
  <c r="M85" i="1"/>
  <c r="Y84" i="1"/>
  <c r="K84" i="1"/>
  <c r="M84" i="1"/>
  <c r="AA83" i="1"/>
  <c r="R83" i="1"/>
  <c r="Y82" i="1"/>
  <c r="AA82" i="1"/>
  <c r="T82" i="1"/>
  <c r="K82" i="1"/>
  <c r="R81" i="1"/>
  <c r="T81" i="1"/>
  <c r="M81" i="1"/>
  <c r="Y80" i="1"/>
  <c r="K80" i="1"/>
  <c r="M80" i="1"/>
  <c r="AA79" i="1"/>
  <c r="Y79" i="1"/>
  <c r="R79" i="1"/>
  <c r="Y78" i="1"/>
  <c r="AA78" i="1"/>
  <c r="T78" i="1"/>
  <c r="R78" i="1"/>
  <c r="K78" i="1"/>
  <c r="R77" i="1"/>
  <c r="T77" i="1"/>
  <c r="M77" i="1"/>
  <c r="K77" i="1"/>
  <c r="Y76" i="1"/>
  <c r="K76" i="1"/>
  <c r="M76" i="1"/>
  <c r="AA75" i="1"/>
  <c r="Y75" i="1"/>
  <c r="R75" i="1"/>
  <c r="Y74" i="1"/>
  <c r="T74" i="1"/>
  <c r="R74" i="1"/>
  <c r="K74" i="1"/>
  <c r="T73" i="1"/>
  <c r="R73" i="1"/>
  <c r="M73" i="1"/>
  <c r="K73" i="1"/>
  <c r="AA72" i="1"/>
  <c r="T72" i="1"/>
  <c r="R72" i="1"/>
  <c r="K72" i="1"/>
  <c r="M72" i="1"/>
  <c r="AA71" i="1"/>
  <c r="R71" i="1"/>
  <c r="M71" i="1"/>
  <c r="K71" i="1"/>
  <c r="Y70" i="1"/>
  <c r="AA70" i="1"/>
  <c r="T70" i="1"/>
  <c r="K70" i="1"/>
  <c r="AA69" i="1"/>
  <c r="Y69" i="1"/>
  <c r="R69" i="1"/>
  <c r="T69" i="1"/>
  <c r="M69" i="1"/>
  <c r="Y68" i="1"/>
  <c r="T68" i="1"/>
  <c r="R68" i="1"/>
  <c r="K68" i="1"/>
  <c r="M68" i="1"/>
  <c r="AA67" i="1"/>
  <c r="R67" i="1"/>
  <c r="M67" i="1"/>
  <c r="K67" i="1"/>
  <c r="Y66" i="1"/>
  <c r="AA66" i="1"/>
  <c r="T66" i="1"/>
  <c r="K66" i="1"/>
  <c r="AA65" i="1"/>
  <c r="Y65" i="1"/>
  <c r="R65" i="1"/>
  <c r="T65" i="1"/>
  <c r="M65" i="1"/>
  <c r="Y64" i="1"/>
  <c r="T64" i="1"/>
  <c r="R64" i="1"/>
  <c r="K64" i="1"/>
  <c r="M64" i="1"/>
  <c r="AA63" i="1"/>
  <c r="R63" i="1"/>
  <c r="M63" i="1"/>
  <c r="K63" i="1"/>
  <c r="Y62" i="1"/>
  <c r="AA62" i="1"/>
  <c r="T62" i="1"/>
  <c r="K62" i="1"/>
  <c r="AA61" i="1"/>
  <c r="Y61" i="1"/>
  <c r="R61" i="1"/>
  <c r="T61" i="1"/>
  <c r="M61" i="1"/>
  <c r="Y60" i="1"/>
  <c r="T60" i="1"/>
  <c r="R60" i="1"/>
  <c r="K60" i="1"/>
  <c r="M60" i="1"/>
  <c r="AA59" i="1"/>
  <c r="R59" i="1"/>
  <c r="M59" i="1"/>
  <c r="K59" i="1"/>
  <c r="Y58" i="1"/>
  <c r="AA58" i="1"/>
  <c r="T58" i="1"/>
  <c r="K58" i="1"/>
  <c r="AA57" i="1"/>
  <c r="Y57" i="1"/>
  <c r="R57" i="1"/>
  <c r="T57" i="1"/>
  <c r="M57" i="1"/>
  <c r="Y56" i="1"/>
  <c r="T56" i="1"/>
  <c r="R56" i="1"/>
  <c r="K56" i="1"/>
  <c r="M56" i="1"/>
  <c r="AA55" i="1"/>
  <c r="R55" i="1"/>
  <c r="M55" i="1"/>
  <c r="K55" i="1"/>
  <c r="Y54" i="1"/>
  <c r="AA54" i="1"/>
  <c r="T54" i="1"/>
  <c r="K54" i="1"/>
  <c r="AA53" i="1"/>
  <c r="Y53" i="1"/>
  <c r="R53" i="1"/>
  <c r="T53" i="1"/>
  <c r="M53" i="1"/>
  <c r="Y52" i="1"/>
  <c r="T52" i="1"/>
  <c r="R52" i="1"/>
  <c r="K52" i="1"/>
  <c r="M52" i="1"/>
  <c r="T51" i="1"/>
  <c r="R51" i="1"/>
  <c r="M51" i="1"/>
  <c r="K51" i="1"/>
  <c r="Y50" i="1"/>
  <c r="AA50" i="1"/>
  <c r="T50" i="1"/>
  <c r="M50" i="1"/>
  <c r="K50" i="1"/>
  <c r="Y49" i="1"/>
  <c r="T49" i="1"/>
  <c r="M49" i="1"/>
  <c r="K49" i="1"/>
  <c r="AA48" i="1"/>
  <c r="R48" i="1"/>
  <c r="M48" i="1"/>
  <c r="AA47" i="1"/>
  <c r="Y47" i="1"/>
  <c r="T47" i="1"/>
  <c r="K47" i="1"/>
  <c r="AA46" i="1"/>
  <c r="T46" i="1"/>
  <c r="R46" i="1"/>
  <c r="M46" i="1"/>
  <c r="Y45" i="1"/>
  <c r="T45" i="1"/>
  <c r="M45" i="1"/>
  <c r="K45" i="1"/>
  <c r="AA44" i="1"/>
  <c r="R44" i="1"/>
  <c r="M44" i="1"/>
  <c r="AA43" i="1"/>
  <c r="Y43" i="1"/>
  <c r="T43" i="1"/>
  <c r="K43" i="1"/>
  <c r="AA42" i="1"/>
  <c r="T42" i="1"/>
  <c r="R42" i="1"/>
  <c r="M42" i="1"/>
  <c r="Y41" i="1"/>
  <c r="T41" i="1"/>
  <c r="M41" i="1"/>
  <c r="K41" i="1"/>
  <c r="AA40" i="1"/>
  <c r="R40" i="1"/>
  <c r="M40" i="1"/>
  <c r="AA39" i="1"/>
  <c r="Y39" i="1"/>
  <c r="T39" i="1"/>
  <c r="K39" i="1"/>
  <c r="AA38" i="1"/>
  <c r="T38" i="1"/>
  <c r="R38" i="1"/>
  <c r="M38" i="1"/>
  <c r="Y37" i="1"/>
  <c r="T37" i="1"/>
  <c r="M37" i="1"/>
  <c r="K37" i="1"/>
  <c r="AA36" i="1"/>
  <c r="R36" i="1"/>
  <c r="M36" i="1"/>
  <c r="AA35" i="1"/>
  <c r="Y35" i="1"/>
  <c r="T35" i="1"/>
  <c r="K35" i="1"/>
  <c r="AA34" i="1"/>
  <c r="T34" i="1"/>
  <c r="R34" i="1"/>
  <c r="M34" i="1"/>
  <c r="Y33" i="1"/>
  <c r="T33" i="1"/>
  <c r="M33" i="1"/>
  <c r="K33" i="1"/>
  <c r="AA32" i="1"/>
  <c r="R32" i="1"/>
  <c r="M32" i="1"/>
  <c r="AA31" i="1"/>
  <c r="Y31" i="1"/>
  <c r="T31" i="1"/>
  <c r="K31" i="1"/>
  <c r="AA30" i="1"/>
  <c r="T30" i="1"/>
  <c r="R30" i="1"/>
  <c r="K30" i="1"/>
  <c r="M30" i="1"/>
  <c r="T29" i="1"/>
  <c r="M29" i="1"/>
  <c r="K29" i="1"/>
  <c r="Y28" i="1"/>
  <c r="M28" i="1"/>
  <c r="K28" i="1"/>
  <c r="AA27" i="1"/>
  <c r="T27" i="1"/>
  <c r="M27" i="1"/>
  <c r="K27" i="1"/>
  <c r="AA26" i="1"/>
  <c r="Y26" i="1"/>
  <c r="T26" i="1"/>
  <c r="M26" i="1"/>
  <c r="AA25" i="1"/>
  <c r="Y25" i="1"/>
  <c r="T25" i="1"/>
  <c r="R25" i="1"/>
  <c r="M25" i="1"/>
  <c r="AA24" i="1"/>
  <c r="T24" i="1"/>
  <c r="R24" i="1"/>
  <c r="M24" i="1"/>
  <c r="K24" i="1"/>
  <c r="AA23" i="1"/>
  <c r="T23" i="1"/>
  <c r="M23" i="1"/>
  <c r="K23" i="1"/>
  <c r="AA22" i="1"/>
  <c r="Y22" i="1"/>
  <c r="T22" i="1"/>
  <c r="M22" i="1"/>
  <c r="AA21" i="1"/>
  <c r="T21" i="1"/>
  <c r="R21" i="1"/>
  <c r="M21" i="1"/>
  <c r="AA20" i="1"/>
  <c r="T20" i="1"/>
  <c r="M20" i="1"/>
  <c r="K20" i="1"/>
  <c r="AA19" i="1"/>
  <c r="T19" i="1"/>
  <c r="M19" i="1"/>
  <c r="AA18" i="1"/>
  <c r="T18" i="1"/>
  <c r="K18" i="1"/>
  <c r="M18" i="1"/>
  <c r="Y17" i="1"/>
  <c r="T17" i="1"/>
  <c r="M17" i="1"/>
  <c r="AA16" i="1"/>
  <c r="Y16" i="1"/>
  <c r="AA15" i="1"/>
  <c r="Y15" i="1"/>
  <c r="T15" i="1"/>
  <c r="R15" i="1"/>
  <c r="T14" i="1"/>
  <c r="R14" i="1"/>
  <c r="M14" i="1"/>
  <c r="K14" i="1"/>
  <c r="M13" i="1"/>
  <c r="K13" i="1"/>
  <c r="AA12" i="1"/>
  <c r="Y12" i="1"/>
  <c r="AA11" i="1"/>
  <c r="Y11" i="1"/>
  <c r="T11" i="1"/>
  <c r="R11" i="1"/>
  <c r="T10" i="1"/>
  <c r="R10" i="1"/>
  <c r="M10" i="1"/>
  <c r="K10" i="1"/>
  <c r="M9" i="1"/>
  <c r="K9" i="1"/>
  <c r="AA8" i="1"/>
  <c r="Y8" i="1"/>
  <c r="AA7" i="1"/>
  <c r="Y7" i="1"/>
  <c r="T7" i="1"/>
  <c r="R7" i="1"/>
  <c r="T6" i="1"/>
  <c r="R6" i="1"/>
  <c r="M6" i="1"/>
  <c r="K6" i="1"/>
  <c r="AN110" i="1"/>
  <c r="AJ110" i="1"/>
  <c r="AF110" i="1"/>
  <c r="X110" i="1"/>
  <c r="R5" i="1"/>
  <c r="P110" i="1"/>
  <c r="M5" i="1"/>
  <c r="H110" i="1"/>
  <c r="I110" i="1" l="1"/>
  <c r="AK110" i="1"/>
  <c r="J110" i="1"/>
  <c r="K110" i="1" s="1"/>
  <c r="AA5" i="1"/>
  <c r="AD110" i="1"/>
  <c r="AH110" i="1"/>
  <c r="AL110" i="1"/>
  <c r="Y6" i="1"/>
  <c r="M7" i="1"/>
  <c r="K8" i="1"/>
  <c r="T8" i="1"/>
  <c r="R9" i="1"/>
  <c r="AA9" i="1"/>
  <c r="Y10" i="1"/>
  <c r="M11" i="1"/>
  <c r="K12" i="1"/>
  <c r="T12" i="1"/>
  <c r="R13" i="1"/>
  <c r="AA13" i="1"/>
  <c r="Y14" i="1"/>
  <c r="M15" i="1"/>
  <c r="K16" i="1"/>
  <c r="T16" i="1"/>
  <c r="R17" i="1"/>
  <c r="AA17" i="1"/>
  <c r="Y18" i="1"/>
  <c r="Y29" i="1"/>
  <c r="AA29" i="1"/>
  <c r="Q110" i="1"/>
  <c r="Y5" i="1"/>
  <c r="AO110" i="1"/>
  <c r="K5" i="1"/>
  <c r="T5" i="1"/>
  <c r="W110" i="1"/>
  <c r="AE110" i="1"/>
  <c r="AI110" i="1"/>
  <c r="AM110" i="1"/>
  <c r="AA6" i="1"/>
  <c r="M8" i="1"/>
  <c r="T9" i="1"/>
  <c r="AA10" i="1"/>
  <c r="M12" i="1"/>
  <c r="T13" i="1"/>
  <c r="AA14" i="1"/>
  <c r="M16" i="1"/>
  <c r="K17" i="1"/>
  <c r="R18" i="1"/>
  <c r="Y19" i="1"/>
  <c r="K21" i="1"/>
  <c r="R22" i="1"/>
  <c r="Y23" i="1"/>
  <c r="K25" i="1"/>
  <c r="R26" i="1"/>
  <c r="Y27" i="1"/>
  <c r="R28" i="1"/>
  <c r="R19" i="1"/>
  <c r="Y20" i="1"/>
  <c r="K22" i="1"/>
  <c r="R23" i="1"/>
  <c r="Y24" i="1"/>
  <c r="K26" i="1"/>
  <c r="R27" i="1"/>
  <c r="T28" i="1"/>
  <c r="AA28" i="1"/>
  <c r="AA110" i="1"/>
  <c r="Y110" i="1"/>
  <c r="AG110" i="1"/>
  <c r="K7" i="1"/>
  <c r="R8" i="1"/>
  <c r="Y9" i="1"/>
  <c r="K11" i="1"/>
  <c r="R12" i="1"/>
  <c r="Y13" i="1"/>
  <c r="K15" i="1"/>
  <c r="R16" i="1"/>
  <c r="K19" i="1"/>
  <c r="R20" i="1"/>
  <c r="Y21" i="1"/>
  <c r="R29" i="1"/>
  <c r="Y30" i="1"/>
  <c r="M31" i="1"/>
  <c r="K32" i="1"/>
  <c r="T32" i="1"/>
  <c r="R33" i="1"/>
  <c r="AA33" i="1"/>
  <c r="Y34" i="1"/>
  <c r="M35" i="1"/>
  <c r="K36" i="1"/>
  <c r="T36" i="1"/>
  <c r="R37" i="1"/>
  <c r="AA37" i="1"/>
  <c r="Y38" i="1"/>
  <c r="M39" i="1"/>
  <c r="K40" i="1"/>
  <c r="T40" i="1"/>
  <c r="R41" i="1"/>
  <c r="AA41" i="1"/>
  <c r="Y42" i="1"/>
  <c r="M43" i="1"/>
  <c r="K44" i="1"/>
  <c r="T44" i="1"/>
  <c r="R45" i="1"/>
  <c r="AA45" i="1"/>
  <c r="Y46" i="1"/>
  <c r="M47" i="1"/>
  <c r="K48" i="1"/>
  <c r="T48" i="1"/>
  <c r="R49" i="1"/>
  <c r="AA49" i="1"/>
  <c r="AA52" i="1"/>
  <c r="AA51" i="1"/>
  <c r="Y51" i="1"/>
  <c r="R31" i="1"/>
  <c r="Y32" i="1"/>
  <c r="K34" i="1"/>
  <c r="R35" i="1"/>
  <c r="Y36" i="1"/>
  <c r="K38" i="1"/>
  <c r="R39" i="1"/>
  <c r="Y40" i="1"/>
  <c r="K42" i="1"/>
  <c r="R43" i="1"/>
  <c r="Y44" i="1"/>
  <c r="K46" i="1"/>
  <c r="R47" i="1"/>
  <c r="Y48" i="1"/>
  <c r="R50" i="1"/>
  <c r="AA73" i="1"/>
  <c r="Y73" i="1"/>
  <c r="M54" i="1"/>
  <c r="T55" i="1"/>
  <c r="AA56" i="1"/>
  <c r="M58" i="1"/>
  <c r="T59" i="1"/>
  <c r="AA60" i="1"/>
  <c r="M62" i="1"/>
  <c r="T63" i="1"/>
  <c r="AA64" i="1"/>
  <c r="M66" i="1"/>
  <c r="T67" i="1"/>
  <c r="AA68" i="1"/>
  <c r="M70" i="1"/>
  <c r="T71" i="1"/>
  <c r="K53" i="1"/>
  <c r="R54" i="1"/>
  <c r="Y55" i="1"/>
  <c r="K57" i="1"/>
  <c r="R58" i="1"/>
  <c r="Y59" i="1"/>
  <c r="K61" i="1"/>
  <c r="R62" i="1"/>
  <c r="Y63" i="1"/>
  <c r="K65" i="1"/>
  <c r="R66" i="1"/>
  <c r="Y67" i="1"/>
  <c r="K69" i="1"/>
  <c r="R70" i="1"/>
  <c r="Y71" i="1"/>
  <c r="Y72" i="1"/>
  <c r="AA74" i="1"/>
  <c r="M74" i="1"/>
  <c r="K75" i="1"/>
  <c r="T75" i="1"/>
  <c r="R76" i="1"/>
  <c r="AA76" i="1"/>
  <c r="Y77" i="1"/>
  <c r="M78" i="1"/>
  <c r="K79" i="1"/>
  <c r="T79" i="1"/>
  <c r="R80" i="1"/>
  <c r="AA80" i="1"/>
  <c r="Y81" i="1"/>
  <c r="M82" i="1"/>
  <c r="K83" i="1"/>
  <c r="T83" i="1"/>
  <c r="R84" i="1"/>
  <c r="AA84" i="1"/>
  <c r="Y85" i="1"/>
  <c r="M86" i="1"/>
  <c r="K87" i="1"/>
  <c r="T87" i="1"/>
  <c r="R88" i="1"/>
  <c r="AA88" i="1"/>
  <c r="Y89" i="1"/>
  <c r="M90" i="1"/>
  <c r="K91" i="1"/>
  <c r="T91" i="1"/>
  <c r="R92" i="1"/>
  <c r="AA92" i="1"/>
  <c r="Y93" i="1"/>
  <c r="G9" i="2"/>
  <c r="I5" i="2"/>
  <c r="N8" i="2"/>
  <c r="M75" i="1"/>
  <c r="T76" i="1"/>
  <c r="AA77" i="1"/>
  <c r="M79" i="1"/>
  <c r="T80" i="1"/>
  <c r="AA81" i="1"/>
  <c r="M83" i="1"/>
  <c r="T84" i="1"/>
  <c r="AA85" i="1"/>
  <c r="M87" i="1"/>
  <c r="T88" i="1"/>
  <c r="AA89" i="1"/>
  <c r="M91" i="1"/>
  <c r="T92" i="1"/>
  <c r="S5" i="2"/>
  <c r="S7" i="2"/>
  <c r="I8" i="2"/>
  <c r="K81" i="1"/>
  <c r="R82" i="1"/>
  <c r="Y83" i="1"/>
  <c r="K85" i="1"/>
  <c r="R86" i="1"/>
  <c r="Y87" i="1"/>
  <c r="K89" i="1"/>
  <c r="S6" i="2"/>
  <c r="S8" i="2"/>
  <c r="R94" i="1"/>
  <c r="AA94" i="1"/>
  <c r="Y95" i="1"/>
  <c r="M96" i="1"/>
  <c r="K97" i="1"/>
  <c r="T97" i="1"/>
  <c r="R98" i="1"/>
  <c r="AA98" i="1"/>
  <c r="Y99" i="1"/>
  <c r="M100" i="1"/>
  <c r="K101" i="1"/>
  <c r="T101" i="1"/>
  <c r="R102" i="1"/>
  <c r="AA102" i="1"/>
  <c r="Y103" i="1"/>
  <c r="M104" i="1"/>
  <c r="K105" i="1"/>
  <c r="T105" i="1"/>
  <c r="R106" i="1"/>
  <c r="AA106" i="1"/>
  <c r="Y107" i="1"/>
  <c r="M108" i="1"/>
  <c r="K109" i="1"/>
  <c r="T109" i="1"/>
  <c r="I4" i="2"/>
  <c r="Q4" i="2"/>
  <c r="S4" i="2" s="1"/>
  <c r="S9" i="2" s="1"/>
  <c r="G6" i="2"/>
  <c r="I6" i="2" s="1"/>
  <c r="K98" i="1"/>
  <c r="T98" i="1"/>
  <c r="R99" i="1"/>
  <c r="AA99" i="1"/>
  <c r="Y100" i="1"/>
  <c r="M101" i="1"/>
  <c r="K102" i="1"/>
  <c r="T102" i="1"/>
  <c r="R103" i="1"/>
  <c r="AA103" i="1"/>
  <c r="Y104" i="1"/>
  <c r="M105" i="1"/>
  <c r="K106" i="1"/>
  <c r="R107" i="1"/>
  <c r="Y108" i="1"/>
  <c r="R108" i="1"/>
  <c r="Y109" i="1"/>
  <c r="L4" i="2"/>
  <c r="N4" i="2" s="1"/>
  <c r="N9" i="2" s="1"/>
  <c r="I9" i="2" l="1"/>
  <c r="N110" i="1"/>
  <c r="R110" i="1"/>
  <c r="S110" i="1" s="1"/>
  <c r="L110" i="1"/>
</calcChain>
</file>

<file path=xl/sharedStrings.xml><?xml version="1.0" encoding="utf-8"?>
<sst xmlns="http://schemas.openxmlformats.org/spreadsheetml/2006/main" count="865" uniqueCount="266">
  <si>
    <t>Retail wise Sales Status</t>
  </si>
  <si>
    <t>Till</t>
  </si>
  <si>
    <t>Quantity (5K+)</t>
  </si>
  <si>
    <t>Quantity (6K+)</t>
  </si>
  <si>
    <t>Value (SmartPhone)</t>
  </si>
  <si>
    <t>V48</t>
  </si>
  <si>
    <t>V94</t>
  </si>
  <si>
    <t>V128</t>
  </si>
  <si>
    <t>i95</t>
  </si>
  <si>
    <t>i97</t>
  </si>
  <si>
    <t>R40</t>
  </si>
  <si>
    <t>Remarks</t>
  </si>
  <si>
    <t xml:space="preserve"> Retail ID</t>
  </si>
  <si>
    <t>Retail Name</t>
  </si>
  <si>
    <t>RT Type</t>
  </si>
  <si>
    <t>Dealer</t>
  </si>
  <si>
    <t>Region</t>
  </si>
  <si>
    <t>Zone</t>
  </si>
  <si>
    <t>Responsible Person</t>
  </si>
  <si>
    <t>SBC Qty.</t>
  </si>
  <si>
    <t>Target</t>
  </si>
  <si>
    <t>Achievement</t>
  </si>
  <si>
    <t>Achievement %</t>
  </si>
  <si>
    <t>Month End Forecast</t>
  </si>
  <si>
    <t>% of Forecast</t>
  </si>
  <si>
    <t>Average Daily Sales (ADS)</t>
  </si>
  <si>
    <t>Required Average Daily Sales (RADS)</t>
  </si>
  <si>
    <t>RET-07685</t>
  </si>
  <si>
    <t>RET-07686</t>
  </si>
  <si>
    <t>RET-07776</t>
  </si>
  <si>
    <t>RET-07843</t>
  </si>
  <si>
    <t>RET-07855</t>
  </si>
  <si>
    <t>RET-07856</t>
  </si>
  <si>
    <t>RET-07943</t>
  </si>
  <si>
    <t>RET-07968</t>
  </si>
  <si>
    <t>RET-07972</t>
  </si>
  <si>
    <t>RET-07985</t>
  </si>
  <si>
    <t>RET-07986</t>
  </si>
  <si>
    <t>RET-07997</t>
  </si>
  <si>
    <t>RET-08019</t>
  </si>
  <si>
    <t>RET-08096</t>
  </si>
  <si>
    <t>RET-08105</t>
  </si>
  <si>
    <t>RET-08237</t>
  </si>
  <si>
    <t>RET-08240</t>
  </si>
  <si>
    <t>RET-08262</t>
  </si>
  <si>
    <t>RET-08303</t>
  </si>
  <si>
    <t>RET-08307</t>
  </si>
  <si>
    <t>RET-08308</t>
  </si>
  <si>
    <t>RET-08334</t>
  </si>
  <si>
    <t>RET-08353</t>
  </si>
  <si>
    <t>RET-08361</t>
  </si>
  <si>
    <t>RET-08597</t>
  </si>
  <si>
    <t>RET-08600</t>
  </si>
  <si>
    <t>RET-08678</t>
  </si>
  <si>
    <t>RET-08680</t>
  </si>
  <si>
    <t>RET-08755</t>
  </si>
  <si>
    <t>RET-08785</t>
  </si>
  <si>
    <t>RET-08841</t>
  </si>
  <si>
    <t>RET-08866</t>
  </si>
  <si>
    <t>RET-09778</t>
  </si>
  <si>
    <t>RET-09787</t>
  </si>
  <si>
    <t>RET-09796</t>
  </si>
  <si>
    <t>RET-09803</t>
  </si>
  <si>
    <t>RET-09827</t>
  </si>
  <si>
    <t>RET-09881</t>
  </si>
  <si>
    <t>RET-09911</t>
  </si>
  <si>
    <t>RET-09956</t>
  </si>
  <si>
    <t>RET-09962</t>
  </si>
  <si>
    <t>RET-11716</t>
  </si>
  <si>
    <t>RET-11770</t>
  </si>
  <si>
    <t>RET-12216</t>
  </si>
  <si>
    <t>RET-12345</t>
  </si>
  <si>
    <t>RET-12369</t>
  </si>
  <si>
    <t>RET-12921</t>
  </si>
  <si>
    <t>RET-12955</t>
  </si>
  <si>
    <t>RET-14699</t>
  </si>
  <si>
    <t>RET-14710</t>
  </si>
  <si>
    <t>RET-17781</t>
  </si>
  <si>
    <t>RET-18552</t>
  </si>
  <si>
    <t>RET-19002</t>
  </si>
  <si>
    <t>RET-20457</t>
  </si>
  <si>
    <t>RET-20645</t>
  </si>
  <si>
    <t>RET-21197</t>
  </si>
  <si>
    <t>RET-21937</t>
  </si>
  <si>
    <t>RET-22524</t>
  </si>
  <si>
    <t>RET-23564</t>
  </si>
  <si>
    <t>RET-25433</t>
  </si>
  <si>
    <t>RET-26128</t>
  </si>
  <si>
    <t>RET-28060</t>
  </si>
  <si>
    <t>RET-28675</t>
  </si>
  <si>
    <t>RET-28909</t>
  </si>
  <si>
    <t>RET-29330</t>
  </si>
  <si>
    <t>RET-08842</t>
  </si>
  <si>
    <t>RET-08835</t>
  </si>
  <si>
    <t>RET-08283</t>
  </si>
  <si>
    <t>RET-08102</t>
  </si>
  <si>
    <t>RET-08762</t>
  </si>
  <si>
    <t>RET-08321</t>
  </si>
  <si>
    <t>RET-08367</t>
  </si>
  <si>
    <t>RET-08327</t>
  </si>
  <si>
    <t>RET-09878</t>
  </si>
  <si>
    <t>RET-07845</t>
  </si>
  <si>
    <t>RET-07893</t>
  </si>
  <si>
    <t>RET-07880</t>
  </si>
  <si>
    <t>RET-07858</t>
  </si>
  <si>
    <t>RET-09799</t>
  </si>
  <si>
    <t>RET-09864</t>
  </si>
  <si>
    <t>RET-09853</t>
  </si>
  <si>
    <t>RET-12458</t>
  </si>
  <si>
    <t>RET-07957</t>
  </si>
  <si>
    <t>RET-28786</t>
  </si>
  <si>
    <t>RET-08086</t>
  </si>
  <si>
    <t>RET-22102</t>
  </si>
  <si>
    <t>RET-14703</t>
  </si>
  <si>
    <t>RET-07987</t>
  </si>
  <si>
    <t>RET-16312</t>
  </si>
  <si>
    <t>RET-07980</t>
  </si>
  <si>
    <t>RET-16297</t>
  </si>
  <si>
    <t>RET-20781</t>
  </si>
  <si>
    <t>RET-07786</t>
  </si>
  <si>
    <t>RET-22721</t>
  </si>
  <si>
    <t>RET-07676</t>
  </si>
  <si>
    <t>RET-25237</t>
  </si>
  <si>
    <t>RET-07718</t>
  </si>
  <si>
    <t>RET-07690</t>
  </si>
  <si>
    <t>RET-12935</t>
  </si>
  <si>
    <t>RET-08697</t>
  </si>
  <si>
    <t>EBO-33015</t>
  </si>
  <si>
    <t>EBO-00036</t>
  </si>
  <si>
    <t>EBO-00226</t>
  </si>
  <si>
    <t>EBO-33010</t>
  </si>
  <si>
    <t>EBO-00033</t>
  </si>
  <si>
    <t>Value (Smartphone)</t>
  </si>
  <si>
    <t>Retail Qty.</t>
  </si>
  <si>
    <t>ACV %</t>
  </si>
  <si>
    <t>Forecast %</t>
  </si>
  <si>
    <t>Forecast Qty.</t>
  </si>
  <si>
    <t>Forecast Value</t>
  </si>
  <si>
    <t>Rajshahi</t>
  </si>
  <si>
    <t>Bogura</t>
  </si>
  <si>
    <t>Naogaon</t>
  </si>
  <si>
    <t>Pabna</t>
  </si>
  <si>
    <t>Sirajgonj</t>
  </si>
  <si>
    <t>Rajshahi Total</t>
  </si>
  <si>
    <t>One Telecom</t>
  </si>
  <si>
    <t>SIS</t>
  </si>
  <si>
    <t>Tulip Distribution</t>
  </si>
  <si>
    <t>Hedayetullah Al Mamun</t>
  </si>
  <si>
    <t>Grameen Mobile Phone</t>
  </si>
  <si>
    <t>Venus Electronics</t>
  </si>
  <si>
    <t>GO</t>
  </si>
  <si>
    <t>Swastidip Enterprise</t>
  </si>
  <si>
    <t>Jilani Mobile Center</t>
  </si>
  <si>
    <t>M/S BTB Telecom</t>
  </si>
  <si>
    <t>Bina Mobile Center</t>
  </si>
  <si>
    <t>Desh Telecom</t>
  </si>
  <si>
    <t>Friends Mobile Collection</t>
  </si>
  <si>
    <t>Prio Computer &amp; Mobile Corner</t>
  </si>
  <si>
    <t>Sarkar Telecom* Sirajgonj</t>
  </si>
  <si>
    <t>Shohel Telecom</t>
  </si>
  <si>
    <t>Chantara Telecom</t>
  </si>
  <si>
    <t>Satata Enterprise</t>
  </si>
  <si>
    <t>Mobile Mela</t>
  </si>
  <si>
    <t>Jewel Mobile Corner</t>
  </si>
  <si>
    <t>Asif Telecom</t>
  </si>
  <si>
    <t>Manik Electronics</t>
  </si>
  <si>
    <t>Hello Naogaon</t>
  </si>
  <si>
    <t>Khoka Store plus telecom</t>
  </si>
  <si>
    <t>Jaman Telecom</t>
  </si>
  <si>
    <t>Alomgir Telecom</t>
  </si>
  <si>
    <t>Luky Telecom</t>
  </si>
  <si>
    <t>Mobile Corner</t>
  </si>
  <si>
    <t>EO</t>
  </si>
  <si>
    <t>M/S Chowdhury Enterprise</t>
  </si>
  <si>
    <t>Sharika Telecom</t>
  </si>
  <si>
    <t>Mahbub Traders</t>
  </si>
  <si>
    <t>SIS-economy</t>
  </si>
  <si>
    <t>Naz Telecom</t>
  </si>
  <si>
    <t>Roni Bekary</t>
  </si>
  <si>
    <t>Irin Telecom</t>
  </si>
  <si>
    <t>Mobile Hut-2</t>
  </si>
  <si>
    <t>Hello Rajshahi</t>
  </si>
  <si>
    <t>Mobile Clinic</t>
  </si>
  <si>
    <t>S.S Telecom</t>
  </si>
  <si>
    <t>Shapla Telecom</t>
  </si>
  <si>
    <t>Friends Electronics</t>
  </si>
  <si>
    <t>Tulip-2</t>
  </si>
  <si>
    <t>Young Fashion</t>
  </si>
  <si>
    <t>Haque Enterprise</t>
  </si>
  <si>
    <t>Khan Mobile Point</t>
  </si>
  <si>
    <t>Mobile Collection &amp; Ghorighor</t>
  </si>
  <si>
    <t>Mobile Collection &amp; Ghori Ghor</t>
  </si>
  <si>
    <t>Sraboni Electronics</t>
  </si>
  <si>
    <t>Priti Telecom</t>
  </si>
  <si>
    <t>New Sarker Electronics</t>
  </si>
  <si>
    <t>Dipu Mobile Center</t>
  </si>
  <si>
    <t>Picture Palace</t>
  </si>
  <si>
    <t>S.S. Telecom</t>
  </si>
  <si>
    <t>Singapur Telecom</t>
  </si>
  <si>
    <t>Sristy Telecom</t>
  </si>
  <si>
    <t>Sarker Mobile</t>
  </si>
  <si>
    <t>Taim Electornics</t>
  </si>
  <si>
    <t>Jonony Watch &amp; Electronics</t>
  </si>
  <si>
    <t>Ratul Mobile Plus</t>
  </si>
  <si>
    <t>Jamuna telecom</t>
  </si>
  <si>
    <t>Hello Mobile</t>
  </si>
  <si>
    <t>Jannat Telecom</t>
  </si>
  <si>
    <t>Trisha Telecom</t>
  </si>
  <si>
    <t>Suraiya Mobile  Center</t>
  </si>
  <si>
    <t>Mobile Point</t>
  </si>
  <si>
    <t>Dutta Electronics And Mobile Zone</t>
  </si>
  <si>
    <t>Rose Mobile Point</t>
  </si>
  <si>
    <t>Salman Telecom</t>
  </si>
  <si>
    <t>Lemon Electronics</t>
  </si>
  <si>
    <t>Mobile 4U</t>
  </si>
  <si>
    <t>JS Mobile Mela</t>
  </si>
  <si>
    <t>Mobile World</t>
  </si>
  <si>
    <t>Hanif  Electric &amp; Electronics Media</t>
  </si>
  <si>
    <t>Rajib Telecom -2</t>
  </si>
  <si>
    <t>Ariyan Telecom</t>
  </si>
  <si>
    <t>Sarker Smart Gallery</t>
  </si>
  <si>
    <t>Masud Telecom</t>
  </si>
  <si>
    <t>Dhaka Telecom</t>
  </si>
  <si>
    <t>Yamin Teders</t>
  </si>
  <si>
    <t>Natore Telecom</t>
  </si>
  <si>
    <t>Mobile Dot Com</t>
  </si>
  <si>
    <t>One 2 One</t>
  </si>
  <si>
    <t>Moni Dip Electronics</t>
  </si>
  <si>
    <t>Aziz Distribution</t>
  </si>
  <si>
    <t>Shahin Telecom</t>
  </si>
  <si>
    <t>Sotota Mobile Point</t>
  </si>
  <si>
    <t>Bismillah Telecom</t>
  </si>
  <si>
    <t>Apu Telecom</t>
  </si>
  <si>
    <t>Self Point</t>
  </si>
  <si>
    <t>Mobile Park</t>
  </si>
  <si>
    <t>Mugdho Corporation</t>
  </si>
  <si>
    <t>Bhuiyan Mobile Center</t>
  </si>
  <si>
    <t>Biswas Telecom</t>
  </si>
  <si>
    <t>Tuhin Mobile center</t>
  </si>
  <si>
    <t>Nodi Enterprise</t>
  </si>
  <si>
    <t>Mithun Telecom</t>
  </si>
  <si>
    <t>Mousumi Telecom</t>
  </si>
  <si>
    <t>SUBORNA TELECOM</t>
  </si>
  <si>
    <t>Soroni Telecom</t>
  </si>
  <si>
    <t>Bhai Bhai Telecom</t>
  </si>
  <si>
    <t>Sharif Telecom</t>
  </si>
  <si>
    <t>Chumki Telecom-2</t>
  </si>
  <si>
    <t>Maa Telecom</t>
  </si>
  <si>
    <t>Hello Ullahapara</t>
  </si>
  <si>
    <t>SARKAR ELECTRONICS</t>
  </si>
  <si>
    <t>Al Ahmed zone</t>
  </si>
  <si>
    <t>Multimedia</t>
  </si>
  <si>
    <t>One Telecom-2</t>
  </si>
  <si>
    <t>Sonali Telecom</t>
  </si>
  <si>
    <t>Lamia Electronics</t>
  </si>
  <si>
    <t>Casio watch</t>
  </si>
  <si>
    <t>Easy Telecom</t>
  </si>
  <si>
    <t>Rasel Telecom</t>
  </si>
  <si>
    <t>Alif Telecom</t>
  </si>
  <si>
    <t>Brothers Enterprise (BE.NAO)</t>
  </si>
  <si>
    <t>Edison Electronics Ltd.</t>
  </si>
  <si>
    <t>J &amp; J Communication (JJC.BOG)</t>
  </si>
  <si>
    <t>J &amp; J Communication Plus (JJP.BOG)</t>
  </si>
  <si>
    <t>Nazat Electronics Ltd (BOG)</t>
  </si>
  <si>
    <t>Prithibi Corporation (PC.RAJ)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</si>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</sst>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d\-mmm\-yy;@"/>
    <numFmt numFmtId="165" formatCode="[&gt;=10000000]##.0\,##\,##\,##0;[&gt;=100000]\ ##.0\,##\,##0;##,##0.0"/>
    <numFmt numFmtId="166" formatCode="[&gt;=10000000]##\,##\,##\,##0;[&gt;=100000]\ ##\,##\,##0;##,##0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6" xfId="0" applyNumberFormat="1" applyFont="1" applyFill="1" applyBorder="1" applyAlignment="1">
      <alignment horizontal="center" vertical="center" wrapText="1"/>
    </xf>
    <xf numFmtId="0" fontId="2" fillId="3" borderId="17" xfId="0" applyNumberFormat="1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6" xfId="0" applyNumberFormat="1" applyFont="1" applyFill="1" applyBorder="1" applyAlignment="1">
      <alignment horizontal="center" vertical="center" wrapText="1"/>
    </xf>
    <xf numFmtId="0" fontId="2" fillId="4" borderId="17" xfId="0" applyNumberFormat="1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 wrapText="1"/>
    </xf>
    <xf numFmtId="0" fontId="2" fillId="5" borderId="17" xfId="0" applyNumberFormat="1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wrapText="1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left" vertical="center"/>
    </xf>
    <xf numFmtId="0" fontId="0" fillId="0" borderId="20" xfId="0" applyFill="1" applyBorder="1" applyAlignment="1">
      <alignment horizontal="center" vertical="center"/>
    </xf>
    <xf numFmtId="1" fontId="4" fillId="7" borderId="21" xfId="0" applyNumberFormat="1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9" fontId="4" fillId="7" borderId="20" xfId="2" applyFont="1" applyFill="1" applyBorder="1" applyAlignment="1">
      <alignment horizontal="center" vertical="center"/>
    </xf>
    <xf numFmtId="1" fontId="4" fillId="7" borderId="20" xfId="0" applyNumberFormat="1" applyFont="1" applyFill="1" applyBorder="1" applyAlignment="1">
      <alignment horizontal="center" vertical="center"/>
    </xf>
    <xf numFmtId="165" fontId="4" fillId="7" borderId="20" xfId="0" applyNumberFormat="1" applyFont="1" applyFill="1" applyBorder="1" applyAlignment="1">
      <alignment horizontal="center" vertical="center"/>
    </xf>
    <xf numFmtId="165" fontId="4" fillId="7" borderId="23" xfId="0" applyNumberFormat="1" applyFont="1" applyFill="1" applyBorder="1" applyAlignment="1">
      <alignment horizontal="center" vertical="center"/>
    </xf>
    <xf numFmtId="166" fontId="4" fillId="7" borderId="21" xfId="0" applyNumberFormat="1" applyFont="1" applyFill="1" applyBorder="1" applyAlignment="1">
      <alignment horizontal="center" vertical="center"/>
    </xf>
    <xf numFmtId="166" fontId="4" fillId="7" borderId="22" xfId="0" applyNumberFormat="1" applyFont="1" applyFill="1" applyBorder="1" applyAlignment="1">
      <alignment horizontal="center" vertical="center"/>
    </xf>
    <xf numFmtId="166" fontId="4" fillId="7" borderId="20" xfId="0" applyNumberFormat="1" applyFont="1" applyFill="1" applyBorder="1" applyAlignment="1">
      <alignment horizontal="center" vertical="center"/>
    </xf>
    <xf numFmtId="166" fontId="4" fillId="7" borderId="23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166" fontId="2" fillId="3" borderId="28" xfId="0" applyNumberFormat="1" applyFont="1" applyFill="1" applyBorder="1" applyAlignment="1">
      <alignment horizontal="center" vertical="center"/>
    </xf>
    <xf numFmtId="166" fontId="2" fillId="3" borderId="29" xfId="0" applyNumberFormat="1" applyFont="1" applyFill="1" applyBorder="1" applyAlignment="1">
      <alignment horizontal="center" vertical="center"/>
    </xf>
    <xf numFmtId="9" fontId="2" fillId="3" borderId="29" xfId="2" applyFont="1" applyFill="1" applyBorder="1" applyAlignment="1">
      <alignment horizontal="center" vertical="center"/>
    </xf>
    <xf numFmtId="166" fontId="2" fillId="3" borderId="30" xfId="2" applyNumberFormat="1" applyFont="1" applyFill="1" applyBorder="1" applyAlignment="1">
      <alignment horizontal="center" vertical="center"/>
    </xf>
    <xf numFmtId="166" fontId="2" fillId="8" borderId="28" xfId="0" applyNumberFormat="1" applyFont="1" applyFill="1" applyBorder="1" applyAlignment="1">
      <alignment horizontal="center" vertical="center"/>
    </xf>
    <xf numFmtId="166" fontId="2" fillId="8" borderId="29" xfId="0" applyNumberFormat="1" applyFont="1" applyFill="1" applyBorder="1" applyAlignment="1">
      <alignment horizontal="center" vertical="center"/>
    </xf>
    <xf numFmtId="9" fontId="2" fillId="8" borderId="29" xfId="2" applyFont="1" applyFill="1" applyBorder="1" applyAlignment="1">
      <alignment horizontal="center" vertical="center"/>
    </xf>
    <xf numFmtId="166" fontId="2" fillId="8" borderId="29" xfId="2" applyNumberFormat="1" applyFont="1" applyFill="1" applyBorder="1" applyAlignment="1">
      <alignment horizontal="center" vertical="center"/>
    </xf>
    <xf numFmtId="166" fontId="2" fillId="8" borderId="30" xfId="2" applyNumberFormat="1" applyFont="1" applyFill="1" applyBorder="1" applyAlignment="1">
      <alignment horizontal="center" vertical="center"/>
    </xf>
    <xf numFmtId="166" fontId="2" fillId="5" borderId="28" xfId="0" applyNumberFormat="1" applyFont="1" applyFill="1" applyBorder="1" applyAlignment="1">
      <alignment horizontal="center" vertical="center"/>
    </xf>
    <xf numFmtId="166" fontId="2" fillId="5" borderId="29" xfId="0" applyNumberFormat="1" applyFont="1" applyFill="1" applyBorder="1" applyAlignment="1">
      <alignment horizontal="center" vertical="center"/>
    </xf>
    <xf numFmtId="9" fontId="2" fillId="5" borderId="29" xfId="2" applyFont="1" applyFill="1" applyBorder="1" applyAlignment="1">
      <alignment horizontal="center" vertical="center"/>
    </xf>
    <xf numFmtId="166" fontId="2" fillId="5" borderId="29" xfId="2" applyNumberFormat="1" applyFont="1" applyFill="1" applyBorder="1" applyAlignment="1">
      <alignment horizontal="center" vertical="center"/>
    </xf>
    <xf numFmtId="166" fontId="2" fillId="5" borderId="30" xfId="2" applyNumberFormat="1" applyFont="1" applyFill="1" applyBorder="1" applyAlignment="1">
      <alignment horizontal="center" vertical="center"/>
    </xf>
    <xf numFmtId="166" fontId="2" fillId="2" borderId="28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/>
    <xf numFmtId="0" fontId="1" fillId="0" borderId="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/>
    </xf>
    <xf numFmtId="167" fontId="5" fillId="0" borderId="37" xfId="1" applyNumberFormat="1" applyFont="1" applyFill="1" applyBorder="1" applyAlignment="1">
      <alignment horizontal="center" vertical="center" wrapText="1"/>
    </xf>
    <xf numFmtId="167" fontId="5" fillId="0" borderId="36" xfId="1" applyNumberFormat="1" applyFont="1" applyFill="1" applyBorder="1" applyAlignment="1">
      <alignment horizontal="center" vertical="center"/>
    </xf>
    <xf numFmtId="167" fontId="5" fillId="0" borderId="37" xfId="1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 textRotation="90"/>
    </xf>
    <xf numFmtId="0" fontId="0" fillId="0" borderId="39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7" fontId="0" fillId="0" borderId="38" xfId="1" applyNumberFormat="1" applyFont="1" applyBorder="1" applyAlignment="1">
      <alignment horizontal="center" vertical="center"/>
    </xf>
    <xf numFmtId="167" fontId="0" fillId="0" borderId="39" xfId="1" applyNumberFormat="1" applyFont="1" applyBorder="1" applyAlignment="1">
      <alignment horizontal="center" vertical="center"/>
    </xf>
    <xf numFmtId="9" fontId="0" fillId="0" borderId="39" xfId="2" applyFont="1" applyBorder="1" applyAlignment="1">
      <alignment horizontal="center" vertical="center"/>
    </xf>
    <xf numFmtId="167" fontId="0" fillId="0" borderId="41" xfId="1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textRotation="90"/>
    </xf>
    <xf numFmtId="0" fontId="0" fillId="0" borderId="43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7" fontId="0" fillId="0" borderId="42" xfId="1" applyNumberFormat="1" applyFont="1" applyBorder="1" applyAlignment="1">
      <alignment horizontal="center" vertical="center"/>
    </xf>
    <xf numFmtId="167" fontId="0" fillId="0" borderId="43" xfId="1" applyNumberFormat="1" applyFont="1" applyBorder="1" applyAlignment="1">
      <alignment horizontal="center" vertical="center"/>
    </xf>
    <xf numFmtId="9" fontId="0" fillId="0" borderId="43" xfId="2" applyFont="1" applyBorder="1" applyAlignment="1">
      <alignment horizontal="center" vertical="center"/>
    </xf>
    <xf numFmtId="167" fontId="0" fillId="0" borderId="45" xfId="1" applyNumberFormat="1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textRotation="90"/>
    </xf>
    <xf numFmtId="0" fontId="2" fillId="9" borderId="47" xfId="0" applyFont="1" applyFill="1" applyBorder="1" applyAlignment="1">
      <alignment horizontal="center" vertical="center"/>
    </xf>
    <xf numFmtId="0" fontId="2" fillId="9" borderId="48" xfId="0" applyFont="1" applyFill="1" applyBorder="1" applyAlignment="1">
      <alignment horizontal="center" vertical="center"/>
    </xf>
    <xf numFmtId="167" fontId="2" fillId="9" borderId="46" xfId="1" applyNumberFormat="1" applyFont="1" applyFill="1" applyBorder="1" applyAlignment="1">
      <alignment horizontal="center" vertical="center"/>
    </xf>
    <xf numFmtId="167" fontId="2" fillId="9" borderId="47" xfId="1" applyNumberFormat="1" applyFont="1" applyFill="1" applyBorder="1" applyAlignment="1">
      <alignment horizontal="center" vertical="center"/>
    </xf>
    <xf numFmtId="9" fontId="2" fillId="9" borderId="47" xfId="2" applyFont="1" applyFill="1" applyBorder="1" applyAlignment="1">
      <alignment horizontal="center" vertical="center"/>
    </xf>
    <xf numFmtId="167" fontId="2" fillId="9" borderId="49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Sales%20Report/January'20/Focus%20Retail/Focus%20Retail%20Sales%20Report%20till%2028-01-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ctober\Daily%20Sales%20Report\Month%20Wise%20Report\Feb'17\New%20Sales%20Report\New%20Format_%20Sales%20Report%20-Field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ctober\Daily%20Sales%20Report\Month%20Wise%20Report\Apr'17\Target\KPI%20&amp;%20HFM%20Target%20April%2017_Revised_RT%20wise%20HF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Interface"/>
      <sheetName val="RT Catagory Wise"/>
      <sheetName val="Category wise Summary(SBC)"/>
      <sheetName val="Region wise slab (SBC)"/>
      <sheetName val="Category wise Summary(FR)"/>
      <sheetName val="Sales summary"/>
      <sheetName val="Zone wise Summary"/>
      <sheetName val="RDO Wise Sales"/>
      <sheetName val="Retail wise Sales Status"/>
      <sheetName val="Outlet &amp; Target"/>
      <sheetName val="Day Wise Sales(SBC)"/>
      <sheetName val="Daily Sales Data FR"/>
      <sheetName val="Raw Data SBC"/>
      <sheetName val="Region Wise Achievement"/>
      <sheetName val="HFM"/>
      <sheetName val="Dhaka North"/>
      <sheetName val="Dhaka North Zone wise Summary"/>
      <sheetName val="Dhaka South"/>
      <sheetName val="Dhaka South Zone wise Summary"/>
      <sheetName val="Mymensingh"/>
      <sheetName val="Mymensingh Zone wise Summary"/>
      <sheetName val="Sylhet"/>
      <sheetName val="Sylhet Zone wise Summary"/>
      <sheetName val="Chittagong"/>
      <sheetName val="Chittagong Zone wise Summary"/>
      <sheetName val="Rangpur"/>
      <sheetName val="Rangpur Zone wise Summary"/>
      <sheetName val="Rajshahi"/>
      <sheetName val="Rajshahi Zone wise Summary"/>
      <sheetName val="Barisal"/>
      <sheetName val="Barisal Zone wise Summary"/>
      <sheetName val="Khulna"/>
      <sheetName val="Khulna Zone wise Summary"/>
    </sheetNames>
    <sheetDataSet>
      <sheetData sheetId="0">
        <row r="8">
          <cell r="R8" t="str">
            <v>Admin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haka North1"/>
      <sheetName val="Stock Status"/>
      <sheetName val="Formula Ref"/>
    </sheetNames>
    <sheetDataSet>
      <sheetData sheetId="0"/>
      <sheetData sheetId="1"/>
      <sheetData sheetId="2"/>
      <sheetData sheetId="3">
        <row r="2">
          <cell r="A2" t="str">
            <v>Md.Monir Hossain</v>
          </cell>
          <cell r="B2" t="str">
            <v>Dhaka North 1</v>
          </cell>
        </row>
        <row r="3">
          <cell r="A3" t="str">
            <v>Md.Faisal Ahmed</v>
          </cell>
          <cell r="B3" t="str">
            <v>Dhaka North 2</v>
          </cell>
        </row>
        <row r="4">
          <cell r="A4" t="str">
            <v>MD.Mostafizur Rahman Jony</v>
          </cell>
          <cell r="B4" t="str">
            <v>Narayangonj</v>
          </cell>
        </row>
        <row r="5">
          <cell r="A5" t="str">
            <v>S.M. Rabbi Shuvo</v>
          </cell>
          <cell r="B5" t="str">
            <v>Rajshahi</v>
          </cell>
        </row>
        <row r="6">
          <cell r="A6" t="str">
            <v>MD.Abdul Hannan</v>
          </cell>
          <cell r="B6" t="str">
            <v>Rangpur</v>
          </cell>
        </row>
        <row r="7">
          <cell r="A7" t="str">
            <v>Atikur Rahman</v>
          </cell>
          <cell r="B7" t="str">
            <v>chittagong</v>
          </cell>
        </row>
        <row r="8">
          <cell r="A8" t="str">
            <v>Kamrul Hasan</v>
          </cell>
          <cell r="B8" t="str">
            <v>Sylhet</v>
          </cell>
        </row>
        <row r="9">
          <cell r="A9" t="str">
            <v>MD. Mostofa Dewan Babu</v>
          </cell>
          <cell r="B9" t="str">
            <v>Comilla</v>
          </cell>
        </row>
        <row r="10">
          <cell r="A10" t="str">
            <v>Saiful Islam</v>
          </cell>
          <cell r="B10" t="str">
            <v>Dhaka South 1</v>
          </cell>
        </row>
        <row r="11">
          <cell r="A11" t="str">
            <v>Tahsif Ahmed Rashed</v>
          </cell>
          <cell r="B11" t="str">
            <v>Dhaka South 2</v>
          </cell>
        </row>
        <row r="12">
          <cell r="A12" t="str">
            <v>Shaurov Sarker</v>
          </cell>
          <cell r="B12" t="str">
            <v>Mymensingh</v>
          </cell>
        </row>
        <row r="13">
          <cell r="A13" t="str">
            <v>MD Syed Abir</v>
          </cell>
          <cell r="B13" t="str">
            <v>Khulna&amp;Barisal</v>
          </cell>
        </row>
        <row r="153">
          <cell r="A153" t="str">
            <v>Choice Electronics</v>
          </cell>
        </row>
        <row r="154">
          <cell r="A154" t="str">
            <v>Mobile Bazar Mirpur</v>
          </cell>
        </row>
        <row r="155">
          <cell r="A155" t="str">
            <v>Mass Telecom</v>
          </cell>
        </row>
        <row r="156">
          <cell r="A156" t="str">
            <v>Mobile Media</v>
          </cell>
        </row>
        <row r="157">
          <cell r="A157" t="str">
            <v>Dream land Mobile</v>
          </cell>
        </row>
        <row r="158">
          <cell r="A158" t="str">
            <v>Lamia Telecom</v>
          </cell>
        </row>
        <row r="159">
          <cell r="A159" t="str">
            <v>New Bristy Telecom</v>
          </cell>
        </row>
        <row r="160">
          <cell r="A160" t="str">
            <v>Bismillah Mobile Gallery</v>
          </cell>
        </row>
        <row r="161">
          <cell r="A161" t="str">
            <v>NipunTelecom</v>
          </cell>
        </row>
        <row r="162">
          <cell r="A162" t="str">
            <v>Chandrima Enterprise</v>
          </cell>
        </row>
        <row r="163">
          <cell r="A163" t="str">
            <v>New Bangladesh Telecom</v>
          </cell>
        </row>
        <row r="164">
          <cell r="A164" t="str">
            <v>Right Telecom</v>
          </cell>
        </row>
        <row r="165">
          <cell r="A165" t="str">
            <v>Labonno Telecom</v>
          </cell>
        </row>
        <row r="166">
          <cell r="A166" t="str">
            <v>Maisha Telecom</v>
          </cell>
        </row>
        <row r="167">
          <cell r="A167" t="str">
            <v>Ideal Telecom</v>
          </cell>
        </row>
        <row r="168">
          <cell r="A168" t="str">
            <v>Mobile Neer</v>
          </cell>
        </row>
        <row r="169">
          <cell r="A169" t="str">
            <v>Mobile Land</v>
          </cell>
        </row>
        <row r="170">
          <cell r="A170" t="str">
            <v>Maruf Telecom</v>
          </cell>
        </row>
        <row r="171">
          <cell r="A171" t="str">
            <v>Chandpur Elect.</v>
          </cell>
        </row>
        <row r="172">
          <cell r="A172" t="str">
            <v>Chan Electronics</v>
          </cell>
        </row>
        <row r="173">
          <cell r="A173" t="str">
            <v>Monir International</v>
          </cell>
        </row>
        <row r="174">
          <cell r="A174" t="str">
            <v>Zikra Telecom</v>
          </cell>
        </row>
        <row r="175">
          <cell r="A175" t="str">
            <v>Z Telecom</v>
          </cell>
        </row>
        <row r="176">
          <cell r="A176" t="str">
            <v>Smart City</v>
          </cell>
        </row>
        <row r="177">
          <cell r="A177" t="str">
            <v>Symphony Gallery</v>
          </cell>
        </row>
        <row r="178">
          <cell r="A178" t="str">
            <v>Khandoker Telecom</v>
          </cell>
        </row>
        <row r="179">
          <cell r="A179" t="str">
            <v>S.S Communication</v>
          </cell>
        </row>
        <row r="180">
          <cell r="A180" t="str">
            <v>Tasnim Enterprise</v>
          </cell>
        </row>
        <row r="181">
          <cell r="A181" t="str">
            <v>Shagor Telecom</v>
          </cell>
        </row>
        <row r="182">
          <cell r="A182" t="str">
            <v>AR Electronics</v>
          </cell>
        </row>
        <row r="183">
          <cell r="A183" t="str">
            <v>R.K Electronics</v>
          </cell>
        </row>
        <row r="184">
          <cell r="A184" t="str">
            <v xml:space="preserve">S S Corporatin </v>
          </cell>
        </row>
        <row r="185">
          <cell r="A185" t="str">
            <v>Pick &amp; Play</v>
          </cell>
        </row>
        <row r="186">
          <cell r="A186" t="str">
            <v>Protocol communication</v>
          </cell>
        </row>
        <row r="317">
          <cell r="C317" t="str">
            <v>Retail Name</v>
          </cell>
          <cell r="D317" t="str">
            <v>Retail ID</v>
          </cell>
          <cell r="E317" t="str">
            <v>SBC Name</v>
          </cell>
          <cell r="F317" t="str">
            <v>Area</v>
          </cell>
        </row>
        <row r="318">
          <cell r="C318" t="str">
            <v>Choice Electronics</v>
          </cell>
          <cell r="D318" t="str">
            <v>RET-01283</v>
          </cell>
          <cell r="E318" t="str">
            <v>Alamin</v>
          </cell>
          <cell r="F318" t="str">
            <v>Mirpur</v>
          </cell>
        </row>
        <row r="319">
          <cell r="C319" t="str">
            <v>Mobile Bazar Mirpur</v>
          </cell>
          <cell r="D319" t="str">
            <v>RET-01285</v>
          </cell>
          <cell r="E319" t="str">
            <v xml:space="preserve">Shuvo </v>
          </cell>
          <cell r="F319" t="str">
            <v>Mirpur</v>
          </cell>
        </row>
        <row r="320">
          <cell r="C320" t="str">
            <v>Mass Telecom</v>
          </cell>
          <cell r="D320" t="str">
            <v>RET-01301</v>
          </cell>
          <cell r="E320" t="str">
            <v>Afzal Hossain</v>
          </cell>
          <cell r="F320" t="str">
            <v>Mirpur</v>
          </cell>
        </row>
        <row r="321">
          <cell r="C321" t="str">
            <v>Mobile Media</v>
          </cell>
          <cell r="D321" t="str">
            <v>RET-20234</v>
          </cell>
          <cell r="E321" t="str">
            <v>munna</v>
          </cell>
          <cell r="F321" t="str">
            <v>Mirpur</v>
          </cell>
        </row>
        <row r="322">
          <cell r="C322" t="str">
            <v>Dream land Mobile</v>
          </cell>
          <cell r="D322" t="str">
            <v>RET-01273</v>
          </cell>
          <cell r="E322" t="str">
            <v>Md Tawhid Ahmed</v>
          </cell>
          <cell r="F322" t="str">
            <v>Mirpur</v>
          </cell>
        </row>
        <row r="323">
          <cell r="C323" t="str">
            <v>Lamia Telecom</v>
          </cell>
          <cell r="D323" t="str">
            <v>RET-01258</v>
          </cell>
          <cell r="E323" t="str">
            <v>raj</v>
          </cell>
          <cell r="F323" t="str">
            <v>Mirpur</v>
          </cell>
        </row>
        <row r="324">
          <cell r="C324" t="str">
            <v>New Bristy Telecom</v>
          </cell>
          <cell r="D324" t="str">
            <v>RET-01423</v>
          </cell>
          <cell r="E324" t="str">
            <v>hasan</v>
          </cell>
          <cell r="F324" t="str">
            <v>Mirpur</v>
          </cell>
        </row>
        <row r="325">
          <cell r="C325" t="str">
            <v>Bismillah Mobile Gallery</v>
          </cell>
          <cell r="D325" t="str">
            <v>RET-01322</v>
          </cell>
          <cell r="E325" t="str">
            <v>Ariful Islam</v>
          </cell>
          <cell r="F325" t="str">
            <v>Mirpur</v>
          </cell>
        </row>
        <row r="326">
          <cell r="C326" t="str">
            <v>NipunTelecom</v>
          </cell>
          <cell r="D326" t="str">
            <v>RET-01291</v>
          </cell>
          <cell r="E326" t="str">
            <v>Md. Shahnur Azom</v>
          </cell>
          <cell r="F326" t="str">
            <v>Mirpur</v>
          </cell>
        </row>
        <row r="327">
          <cell r="C327" t="str">
            <v>Chandrima Enterprise</v>
          </cell>
          <cell r="D327" t="str">
            <v>RET-01392</v>
          </cell>
          <cell r="E327" t="str">
            <v>Jakaria Ahmed</v>
          </cell>
          <cell r="F327" t="str">
            <v>Mirpur</v>
          </cell>
        </row>
        <row r="328">
          <cell r="C328" t="str">
            <v>New Bangladesh Telecom</v>
          </cell>
          <cell r="D328" t="str">
            <v>RET-01454</v>
          </cell>
          <cell r="E328" t="str">
            <v>murad</v>
          </cell>
          <cell r="F328" t="str">
            <v>Mirpur</v>
          </cell>
        </row>
        <row r="329">
          <cell r="C329" t="str">
            <v>Right Telecom</v>
          </cell>
          <cell r="D329" t="str">
            <v>RET-01455</v>
          </cell>
          <cell r="E329" t="str">
            <v>Sobuj</v>
          </cell>
          <cell r="F329" t="str">
            <v>Mirpur</v>
          </cell>
        </row>
        <row r="330">
          <cell r="C330" t="str">
            <v>Labonno Telecom</v>
          </cell>
          <cell r="D330" t="str">
            <v>RET-01443</v>
          </cell>
          <cell r="E330" t="str">
            <v>Rabbi</v>
          </cell>
          <cell r="F330" t="str">
            <v>Mirpur</v>
          </cell>
        </row>
        <row r="331">
          <cell r="C331" t="str">
            <v>Maisha Telecom</v>
          </cell>
          <cell r="D331" t="str">
            <v>RET-01451</v>
          </cell>
          <cell r="E331" t="str">
            <v>MD.sharif</v>
          </cell>
          <cell r="F331" t="str">
            <v>Mirpur</v>
          </cell>
        </row>
        <row r="332">
          <cell r="C332" t="str">
            <v>Ideal Telecom</v>
          </cell>
          <cell r="D332" t="str">
            <v>RET-01482</v>
          </cell>
          <cell r="E332" t="str">
            <v>Iqbal Hossain</v>
          </cell>
          <cell r="F332" t="str">
            <v>Mirpur</v>
          </cell>
        </row>
        <row r="333">
          <cell r="C333" t="str">
            <v>Mobile Neer</v>
          </cell>
          <cell r="D333" t="str">
            <v>RET-22220</v>
          </cell>
          <cell r="E333" t="str">
            <v>Badsha</v>
          </cell>
          <cell r="F333" t="str">
            <v>Mirpur</v>
          </cell>
        </row>
        <row r="334">
          <cell r="C334" t="str">
            <v>Mobile Land</v>
          </cell>
          <cell r="D334" t="str">
            <v>RET-01456</v>
          </cell>
          <cell r="E334" t="str">
            <v>Robiul Islam</v>
          </cell>
          <cell r="F334" t="str">
            <v>Mirpur</v>
          </cell>
        </row>
        <row r="335">
          <cell r="C335" t="str">
            <v>Maruf Telecom</v>
          </cell>
          <cell r="D335" t="str">
            <v>RET-01671</v>
          </cell>
          <cell r="E335" t="str">
            <v>Fahim Howlader</v>
          </cell>
          <cell r="F335" t="str">
            <v>Savar</v>
          </cell>
        </row>
        <row r="336">
          <cell r="C336" t="str">
            <v>Chandpur Elect.</v>
          </cell>
          <cell r="D336" t="str">
            <v>RET-01683</v>
          </cell>
          <cell r="E336" t="str">
            <v>Md Sanzid Khan</v>
          </cell>
          <cell r="F336" t="str">
            <v>Savar</v>
          </cell>
        </row>
        <row r="337">
          <cell r="C337" t="str">
            <v>Chan Electronics</v>
          </cell>
          <cell r="D337" t="str">
            <v>RET-01682</v>
          </cell>
          <cell r="E337" t="str">
            <v>Shamim Hossain</v>
          </cell>
          <cell r="F337" t="str">
            <v>Savar</v>
          </cell>
        </row>
        <row r="338">
          <cell r="C338" t="str">
            <v>Monir International</v>
          </cell>
          <cell r="D338" t="str">
            <v>RET-01693</v>
          </cell>
          <cell r="E338" t="str">
            <v>Hamza AL Mehedi</v>
          </cell>
          <cell r="F338" t="str">
            <v>Savar</v>
          </cell>
        </row>
        <row r="339">
          <cell r="C339" t="str">
            <v>Zikra Telecom</v>
          </cell>
          <cell r="D339" t="str">
            <v>RET-01692</v>
          </cell>
          <cell r="E339" t="str">
            <v xml:space="preserve">Sheik Naimur Rahman </v>
          </cell>
          <cell r="F339" t="str">
            <v>Savar</v>
          </cell>
        </row>
        <row r="340">
          <cell r="C340" t="str">
            <v>Z Telecom</v>
          </cell>
          <cell r="D340" t="str">
            <v>RET-01709</v>
          </cell>
          <cell r="E340" t="str">
            <v>Ismail Hossain</v>
          </cell>
          <cell r="F340" t="str">
            <v>Savar</v>
          </cell>
        </row>
        <row r="341">
          <cell r="C341" t="str">
            <v>Smart City</v>
          </cell>
          <cell r="D341" t="str">
            <v>RET-19083</v>
          </cell>
          <cell r="E341" t="str">
            <v>Md Shakil Khan</v>
          </cell>
          <cell r="F341" t="str">
            <v>Savar</v>
          </cell>
        </row>
        <row r="342">
          <cell r="C342" t="str">
            <v>Symphony Gallery</v>
          </cell>
          <cell r="D342" t="str">
            <v>RET-01811</v>
          </cell>
          <cell r="E342" t="str">
            <v>Md Rabiul Islam</v>
          </cell>
          <cell r="F342" t="str">
            <v>Savar</v>
          </cell>
        </row>
        <row r="343">
          <cell r="C343" t="str">
            <v>Khandoker Telecom</v>
          </cell>
          <cell r="D343" t="str">
            <v>RET-01133</v>
          </cell>
          <cell r="E343" t="str">
            <v>Md Nishan Ahmed</v>
          </cell>
          <cell r="F343" t="str">
            <v>Gulshan</v>
          </cell>
        </row>
        <row r="344">
          <cell r="C344" t="str">
            <v>S.S Communication</v>
          </cell>
          <cell r="D344" t="str">
            <v>RET-01117</v>
          </cell>
          <cell r="E344" t="str">
            <v>Jobayer Ahmed</v>
          </cell>
          <cell r="F344" t="str">
            <v>Gulshan</v>
          </cell>
        </row>
        <row r="345">
          <cell r="C345" t="str">
            <v>Tasnim Enterprise</v>
          </cell>
          <cell r="D345" t="str">
            <v>RET-17329</v>
          </cell>
          <cell r="E345" t="str">
            <v>Mamun</v>
          </cell>
          <cell r="F345" t="str">
            <v>Gulshan</v>
          </cell>
        </row>
        <row r="346">
          <cell r="C346" t="str">
            <v>Shagor Telecom</v>
          </cell>
          <cell r="D346" t="str">
            <v>RET-01115</v>
          </cell>
          <cell r="E346" t="str">
            <v xml:space="preserve">Md.Ashraful Islam Mithun  </v>
          </cell>
          <cell r="F346" t="str">
            <v>Gulshan</v>
          </cell>
        </row>
        <row r="347">
          <cell r="C347" t="str">
            <v>AR Electronics</v>
          </cell>
          <cell r="D347" t="str">
            <v>RET-01111</v>
          </cell>
          <cell r="E347" t="str">
            <v>Fayez Ahammed Sony</v>
          </cell>
          <cell r="F347" t="str">
            <v>Gulshan</v>
          </cell>
        </row>
        <row r="348">
          <cell r="C348" t="str">
            <v>R.K Electronics</v>
          </cell>
          <cell r="D348" t="str">
            <v>RET-01114</v>
          </cell>
          <cell r="E348" t="str">
            <v>Tahmid</v>
          </cell>
          <cell r="F348" t="str">
            <v>Gulshan</v>
          </cell>
        </row>
        <row r="349">
          <cell r="C349" t="str">
            <v xml:space="preserve">S S Corporatin </v>
          </cell>
          <cell r="D349" t="str">
            <v>RET-01244</v>
          </cell>
          <cell r="E349" t="str">
            <v>Billal</v>
          </cell>
          <cell r="F349" t="str">
            <v>Gulshan</v>
          </cell>
        </row>
        <row r="350">
          <cell r="C350" t="str">
            <v>Pick &amp; Play</v>
          </cell>
          <cell r="D350" t="str">
            <v>RET-01062</v>
          </cell>
          <cell r="E350" t="str">
            <v>Md Fahad</v>
          </cell>
          <cell r="F350" t="str">
            <v>Gulshan</v>
          </cell>
        </row>
        <row r="351">
          <cell r="C351" t="str">
            <v>Protocol communication</v>
          </cell>
          <cell r="D351" t="str">
            <v>RET-01059</v>
          </cell>
          <cell r="E351" t="str">
            <v xml:space="preserve">Md omar sany </v>
          </cell>
          <cell r="F351" t="str">
            <v>Gulshan</v>
          </cell>
        </row>
        <row r="352">
          <cell r="C352" t="str">
            <v>M/S Nayeem Telecom-2</v>
          </cell>
          <cell r="D352" t="str">
            <v>RET-00732</v>
          </cell>
          <cell r="E352" t="str">
            <v>Md.Rasheduzzaman</v>
          </cell>
          <cell r="F352" t="str">
            <v>Dhaka Center</v>
          </cell>
        </row>
        <row r="353">
          <cell r="C353" t="str">
            <v>Star Power</v>
          </cell>
          <cell r="D353" t="str">
            <v>RET-00740</v>
          </cell>
          <cell r="E353" t="str">
            <v>Jahirul Islam Bappi</v>
          </cell>
          <cell r="F353" t="str">
            <v>Dhaka Center</v>
          </cell>
        </row>
        <row r="354">
          <cell r="C354" t="str">
            <v>World Vision Telecom</v>
          </cell>
          <cell r="D354" t="str">
            <v>RET-00795</v>
          </cell>
          <cell r="E354" t="str">
            <v>MD.Sujon</v>
          </cell>
          <cell r="F354" t="str">
            <v>Dhaka Center</v>
          </cell>
        </row>
        <row r="355">
          <cell r="C355" t="str">
            <v>Ekushey Telecom</v>
          </cell>
          <cell r="D355" t="str">
            <v>RET-00799</v>
          </cell>
          <cell r="E355" t="str">
            <v>Masud</v>
          </cell>
          <cell r="F355" t="str">
            <v>Dhaka Center</v>
          </cell>
        </row>
        <row r="356">
          <cell r="C356" t="str">
            <v>M/S. Nayeem Telecom-1</v>
          </cell>
          <cell r="D356" t="str">
            <v>RET-00818</v>
          </cell>
          <cell r="E356" t="str">
            <v>Yasin</v>
          </cell>
          <cell r="F356" t="str">
            <v>Dhaka Center</v>
          </cell>
        </row>
        <row r="357">
          <cell r="C357" t="str">
            <v>Rahamat Telecom-3</v>
          </cell>
          <cell r="D357" t="str">
            <v>RET-00819</v>
          </cell>
          <cell r="E357" t="str">
            <v>Rahitul Alam Rony</v>
          </cell>
          <cell r="F357" t="str">
            <v>Dhaka Center</v>
          </cell>
        </row>
        <row r="358">
          <cell r="C358" t="str">
            <v>Lamisha Telecom</v>
          </cell>
          <cell r="D358" t="str">
            <v>RET-00752</v>
          </cell>
          <cell r="E358" t="str">
            <v>K M Al Mamun</v>
          </cell>
          <cell r="F358" t="str">
            <v>Dhaka Center</v>
          </cell>
        </row>
        <row r="359">
          <cell r="C359" t="str">
            <v>Lubaba telecom</v>
          </cell>
          <cell r="D359" t="str">
            <v>RET-00815</v>
          </cell>
          <cell r="E359" t="str">
            <v>Md.Rasel</v>
          </cell>
          <cell r="F359" t="str">
            <v>Dhaka Center</v>
          </cell>
        </row>
        <row r="360">
          <cell r="C360" t="str">
            <v>AL Hassan Mobile Point-1</v>
          </cell>
          <cell r="D360" t="str">
            <v>RET-00776</v>
          </cell>
          <cell r="E360" t="str">
            <v>Tarikul Islam</v>
          </cell>
          <cell r="F360" t="str">
            <v>Dhaka Center</v>
          </cell>
        </row>
        <row r="361">
          <cell r="C361" t="str">
            <v>Bhai Bhai Telecom</v>
          </cell>
          <cell r="D361" t="str">
            <v>RET-00775</v>
          </cell>
          <cell r="E361" t="str">
            <v>Nurul Islam</v>
          </cell>
          <cell r="F361" t="str">
            <v>Dhaka Center</v>
          </cell>
        </row>
        <row r="362">
          <cell r="C362" t="str">
            <v>Maa Electronics-1</v>
          </cell>
          <cell r="D362" t="str">
            <v>RET-00753</v>
          </cell>
          <cell r="E362" t="str">
            <v>Mehedy hasan billal</v>
          </cell>
          <cell r="F362" t="str">
            <v>Dhaka Center</v>
          </cell>
        </row>
        <row r="363">
          <cell r="C363" t="str">
            <v>Sarkar Telecom</v>
          </cell>
          <cell r="D363" t="str">
            <v>RET-01537</v>
          </cell>
          <cell r="E363" t="str">
            <v>Md mahbub Alam</v>
          </cell>
          <cell r="F363" t="str">
            <v>Ashulia</v>
          </cell>
        </row>
        <row r="364">
          <cell r="C364" t="str">
            <v>Vai Vai Telecom, Vowel Complex. EPO</v>
          </cell>
          <cell r="D364" t="str">
            <v>RET-10947</v>
          </cell>
          <cell r="E364" t="str">
            <v>Md Rubel Sarkar</v>
          </cell>
          <cell r="F364" t="str">
            <v>Gazipur</v>
          </cell>
        </row>
        <row r="365">
          <cell r="C365" t="str">
            <v>Modina Telecom</v>
          </cell>
          <cell r="D365" t="str">
            <v>RET-01620</v>
          </cell>
          <cell r="E365" t="str">
            <v>Fahad Bin Hossain</v>
          </cell>
          <cell r="F365" t="str">
            <v>Ashulia</v>
          </cell>
        </row>
        <row r="366">
          <cell r="C366" t="str">
            <v>Mayer Doya 2, Board Bazar.PO</v>
          </cell>
          <cell r="D366" t="str">
            <v>RET-11054</v>
          </cell>
          <cell r="E366" t="str">
            <v>Kobir Hossain</v>
          </cell>
          <cell r="F366" t="str">
            <v>Gazipur</v>
          </cell>
        </row>
        <row r="367">
          <cell r="C367" t="str">
            <v>Nadia Telecom</v>
          </cell>
          <cell r="D367" t="str">
            <v>RET-00943</v>
          </cell>
          <cell r="E367" t="str">
            <v xml:space="preserve">Md sayeed </v>
          </cell>
          <cell r="F367" t="str">
            <v>Uttara</v>
          </cell>
        </row>
        <row r="368">
          <cell r="C368" t="str">
            <v>Friends Mobile, Konabari.PO</v>
          </cell>
          <cell r="D368" t="str">
            <v>RET-10992</v>
          </cell>
          <cell r="E368" t="str">
            <v>Mynul islam</v>
          </cell>
          <cell r="F368" t="str">
            <v>Gazipur</v>
          </cell>
        </row>
        <row r="369">
          <cell r="C369" t="str">
            <v>Tanisha Telecom</v>
          </cell>
          <cell r="D369" t="str">
            <v>RET-18298</v>
          </cell>
          <cell r="E369" t="str">
            <v>Md Rayhan</v>
          </cell>
          <cell r="F369" t="str">
            <v>Gazipur</v>
          </cell>
        </row>
        <row r="370">
          <cell r="C370" t="str">
            <v>J.N Telecom</v>
          </cell>
          <cell r="D370" t="str">
            <v>RET-00904</v>
          </cell>
          <cell r="E370" t="str">
            <v>abdullah Al faisal</v>
          </cell>
          <cell r="F370" t="str">
            <v>Uttara</v>
          </cell>
        </row>
        <row r="371">
          <cell r="C371" t="str">
            <v>S.K Trade International 2</v>
          </cell>
          <cell r="D371" t="str">
            <v>RET-00899</v>
          </cell>
          <cell r="E371" t="str">
            <v>Ariful Islam</v>
          </cell>
          <cell r="F371" t="str">
            <v>Uttara</v>
          </cell>
        </row>
        <row r="372">
          <cell r="C372" t="str">
            <v>Mobile World</v>
          </cell>
          <cell r="D372" t="str">
            <v>RET-00767</v>
          </cell>
          <cell r="E372" t="str">
            <v>Mehedy hasan billal</v>
          </cell>
          <cell r="F372" t="str">
            <v>Uttara</v>
          </cell>
        </row>
        <row r="373">
          <cell r="C373" t="str">
            <v>National Sony Electronics</v>
          </cell>
          <cell r="D373" t="str">
            <v>RET-11025</v>
          </cell>
          <cell r="E373" t="str">
            <v>Raisul Islam</v>
          </cell>
          <cell r="F373" t="str">
            <v>Gazipur</v>
          </cell>
        </row>
        <row r="374">
          <cell r="C374" t="str">
            <v>Shikder Enterprise</v>
          </cell>
          <cell r="D374" t="str">
            <v>RET-18124</v>
          </cell>
          <cell r="E374" t="str">
            <v>Al Amin Molla</v>
          </cell>
          <cell r="F374" t="str">
            <v>Gazipur</v>
          </cell>
        </row>
        <row r="375">
          <cell r="C375" t="str">
            <v>Best Mobile</v>
          </cell>
          <cell r="D375" t="str">
            <v>RET-17648</v>
          </cell>
          <cell r="E375" t="str">
            <v>Md belayet Hossain</v>
          </cell>
          <cell r="F375" t="str">
            <v>Uttara</v>
          </cell>
        </row>
        <row r="376">
          <cell r="C376" t="str">
            <v>City Mobile _EPO</v>
          </cell>
          <cell r="D376" t="str">
            <v>RET-14531</v>
          </cell>
          <cell r="E376" t="str">
            <v>Shimul Pervez</v>
          </cell>
          <cell r="F376" t="str">
            <v>Gazipur</v>
          </cell>
        </row>
        <row r="377">
          <cell r="C377" t="str">
            <v>Vai Vai Telecom, Joydebpur. PO</v>
          </cell>
          <cell r="D377" t="str">
            <v>RET-10973</v>
          </cell>
          <cell r="E377" t="str">
            <v>Nasir Uddin Sumon</v>
          </cell>
          <cell r="F377" t="str">
            <v>Gazipur</v>
          </cell>
        </row>
        <row r="378">
          <cell r="C378" t="str">
            <v>Shakib telecom</v>
          </cell>
          <cell r="D378" t="str">
            <v>RET-02642</v>
          </cell>
          <cell r="E378" t="str">
            <v>Shagor  Gazi</v>
          </cell>
          <cell r="F378" t="str">
            <v>Narayangonj</v>
          </cell>
        </row>
        <row r="379">
          <cell r="C379" t="str">
            <v>Badhon Telecom</v>
          </cell>
          <cell r="D379" t="str">
            <v>RET-02646</v>
          </cell>
          <cell r="E379" t="str">
            <v>Rajaur Rahman</v>
          </cell>
          <cell r="F379" t="str">
            <v>Narayangonj</v>
          </cell>
        </row>
        <row r="380">
          <cell r="C380" t="str">
            <v>Anas Telecom</v>
          </cell>
          <cell r="D380" t="str">
            <v>RET-17327</v>
          </cell>
          <cell r="E380" t="str">
            <v xml:space="preserve">Hridoy Khan </v>
          </cell>
          <cell r="F380" t="str">
            <v>Narayangonj</v>
          </cell>
        </row>
        <row r="381">
          <cell r="C381" t="str">
            <v>Bismillah Telecom</v>
          </cell>
          <cell r="D381" t="str">
            <v>RET-13697</v>
          </cell>
          <cell r="E381" t="str">
            <v>Nayem Hossain</v>
          </cell>
          <cell r="F381" t="str">
            <v>Narayangonj</v>
          </cell>
        </row>
        <row r="382">
          <cell r="C382" t="str">
            <v>Din Islam Telecom</v>
          </cell>
          <cell r="D382" t="str">
            <v>RET-02747</v>
          </cell>
          <cell r="E382" t="str">
            <v>Abdullah Abu Sayed Nabil</v>
          </cell>
          <cell r="F382" t="str">
            <v>Narayangonj</v>
          </cell>
        </row>
        <row r="383">
          <cell r="C383" t="str">
            <v>Nasa Tech</v>
          </cell>
          <cell r="D383" t="str">
            <v>RET-02596</v>
          </cell>
          <cell r="E383" t="str">
            <v>Rana Gazi</v>
          </cell>
          <cell r="F383" t="str">
            <v>Narayangonj</v>
          </cell>
        </row>
        <row r="384">
          <cell r="C384" t="str">
            <v>Jannat telecom</v>
          </cell>
          <cell r="D384" t="str">
            <v>RET-13626</v>
          </cell>
          <cell r="E384" t="str">
            <v>Md Sulayman</v>
          </cell>
          <cell r="F384" t="str">
            <v>Narayangonj</v>
          </cell>
        </row>
        <row r="385">
          <cell r="C385" t="str">
            <v>Meherin Telecom</v>
          </cell>
          <cell r="D385" t="str">
            <v>RET-02304</v>
          </cell>
          <cell r="E385" t="str">
            <v>Milon Das</v>
          </cell>
          <cell r="F385" t="str">
            <v>Keraniganj</v>
          </cell>
        </row>
        <row r="386">
          <cell r="C386" t="str">
            <v>Momotaz Telecom</v>
          </cell>
          <cell r="D386" t="str">
            <v>RET-13447</v>
          </cell>
          <cell r="E386" t="str">
            <v>Hasibul hasan</v>
          </cell>
          <cell r="F386" t="str">
            <v>Chittagong Road</v>
          </cell>
        </row>
        <row r="387">
          <cell r="C387" t="str">
            <v>Mayer Dowa Telecom</v>
          </cell>
          <cell r="D387" t="str">
            <v>RET-18274</v>
          </cell>
          <cell r="E387" t="str">
            <v>Tajul islam</v>
          </cell>
          <cell r="F387" t="str">
            <v>Narayangonj</v>
          </cell>
        </row>
        <row r="388">
          <cell r="C388" t="str">
            <v>FM Multimedia  2</v>
          </cell>
          <cell r="D388" t="str">
            <v>RET-13088</v>
          </cell>
          <cell r="E388" t="str">
            <v xml:space="preserve">Md.Masud Rana </v>
          </cell>
          <cell r="F388" t="str">
            <v>Chittagong Road</v>
          </cell>
        </row>
        <row r="389">
          <cell r="C389" t="str">
            <v>Shamim Telecom</v>
          </cell>
          <cell r="D389" t="str">
            <v>RET-18068</v>
          </cell>
          <cell r="E389" t="str">
            <v>Abu Bkar Siddik</v>
          </cell>
          <cell r="F389" t="str">
            <v>Keranigonj</v>
          </cell>
        </row>
        <row r="390">
          <cell r="C390" t="str">
            <v>Star Telecom, CTG Road</v>
          </cell>
          <cell r="D390" t="str">
            <v>RET-02794</v>
          </cell>
          <cell r="E390" t="str">
            <v>Md Mohon</v>
          </cell>
          <cell r="F390" t="str">
            <v>Chittagong Road</v>
          </cell>
        </row>
        <row r="391">
          <cell r="C391" t="str">
            <v>Khan Telecom</v>
          </cell>
          <cell r="D391" t="str">
            <v>RET-02771</v>
          </cell>
          <cell r="E391" t="str">
            <v>Boloram Chowdhury Durjoy</v>
          </cell>
          <cell r="F391" t="str">
            <v>Chittagong Road</v>
          </cell>
        </row>
        <row r="392">
          <cell r="C392" t="str">
            <v>Sikder Telecom</v>
          </cell>
          <cell r="D392" t="str">
            <v>RET-02766</v>
          </cell>
          <cell r="E392" t="str">
            <v>Mahabub Islam</v>
          </cell>
          <cell r="F392" t="str">
            <v>Chittagong Road</v>
          </cell>
        </row>
        <row r="393">
          <cell r="C393" t="str">
            <v>Sohel Telecom</v>
          </cell>
          <cell r="D393" t="str">
            <v>RET-17959</v>
          </cell>
          <cell r="E393" t="str">
            <v>Md Alamin Shamol</v>
          </cell>
          <cell r="F393" t="str">
            <v>Chittagong Road</v>
          </cell>
        </row>
        <row r="394">
          <cell r="C394" t="str">
            <v>Friends telecom</v>
          </cell>
          <cell r="D394" t="str">
            <v>RET-13121</v>
          </cell>
          <cell r="E394" t="str">
            <v xml:space="preserve">Md Easin </v>
          </cell>
          <cell r="F394" t="str">
            <v>Chittagong Road</v>
          </cell>
        </row>
        <row r="395">
          <cell r="C395" t="str">
            <v>City Mobile</v>
          </cell>
          <cell r="D395" t="str">
            <v>RET-02826</v>
          </cell>
          <cell r="E395" t="str">
            <v>Md Shakil Hossain</v>
          </cell>
          <cell r="F395" t="str">
            <v>Chittagong Road</v>
          </cell>
        </row>
        <row r="396">
          <cell r="C396" t="str">
            <v>Harun telecom</v>
          </cell>
          <cell r="D396" t="str">
            <v>RET-13107</v>
          </cell>
          <cell r="E396" t="str">
            <v>Imran Hossain</v>
          </cell>
          <cell r="F396" t="str">
            <v>Chittagong Road</v>
          </cell>
        </row>
        <row r="397">
          <cell r="C397" t="str">
            <v>Smart Tech</v>
          </cell>
          <cell r="D397" t="str">
            <v>RET-19599</v>
          </cell>
          <cell r="E397" t="str">
            <v xml:space="preserve">Md asif Raihan </v>
          </cell>
          <cell r="F397" t="str">
            <v>Narayangonj</v>
          </cell>
        </row>
        <row r="398">
          <cell r="C398" t="str">
            <v>Baishakhi Telecom</v>
          </cell>
          <cell r="D398" t="str">
            <v>RET-02524</v>
          </cell>
          <cell r="E398" t="str">
            <v>shofullah shohug</v>
          </cell>
          <cell r="F398" t="str">
            <v>Keranigonj</v>
          </cell>
        </row>
        <row r="399">
          <cell r="C399" t="str">
            <v>Mashrur Mobile And Compu</v>
          </cell>
          <cell r="D399" t="str">
            <v>RET-02426</v>
          </cell>
          <cell r="E399" t="str">
            <v>Shakil Ahmed</v>
          </cell>
          <cell r="F399" t="str">
            <v>Keraniganj</v>
          </cell>
        </row>
        <row r="400">
          <cell r="C400" t="str">
            <v>Bangladesh Telecom Plus</v>
          </cell>
          <cell r="D400" t="str">
            <v>RET-20172</v>
          </cell>
          <cell r="E400" t="str">
            <v>Bapy</v>
          </cell>
          <cell r="F400" t="str">
            <v>Kushtia</v>
          </cell>
        </row>
        <row r="401">
          <cell r="C401" t="str">
            <v>Sukria Telecom</v>
          </cell>
          <cell r="D401" t="str">
            <v>RET-08377</v>
          </cell>
          <cell r="E401" t="str">
            <v>Robiul Islam</v>
          </cell>
          <cell r="F401" t="str">
            <v>Kushtia</v>
          </cell>
        </row>
        <row r="402">
          <cell r="C402" t="str">
            <v>One Telecom, Raj</v>
          </cell>
          <cell r="D402" t="str">
            <v>RET-07685</v>
          </cell>
          <cell r="E402" t="str">
            <v>Rokon Islam</v>
          </cell>
          <cell r="F402" t="str">
            <v>Rajshahi</v>
          </cell>
        </row>
        <row r="403">
          <cell r="C403" t="str">
            <v>Shimul Telecom</v>
          </cell>
          <cell r="D403" t="str">
            <v>RET-08545</v>
          </cell>
          <cell r="E403" t="str">
            <v>Shagor Ahmed Uzzal</v>
          </cell>
          <cell r="F403" t="str">
            <v>Kushtia</v>
          </cell>
        </row>
        <row r="404">
          <cell r="C404" t="str">
            <v>Sristy Telecom</v>
          </cell>
          <cell r="D404" t="str">
            <v>RET-09956</v>
          </cell>
          <cell r="E404" t="str">
            <v>zahidul haque</v>
          </cell>
          <cell r="F404" t="str">
            <v>Bogra</v>
          </cell>
        </row>
        <row r="405">
          <cell r="C405" t="str">
            <v>Asha Asiana</v>
          </cell>
          <cell r="D405" t="str">
            <v>RET-09891</v>
          </cell>
          <cell r="E405" t="str">
            <v>Abdul Alim</v>
          </cell>
          <cell r="F405" t="str">
            <v>Bogra</v>
          </cell>
        </row>
        <row r="406">
          <cell r="C406" t="str">
            <v>Mobile 4 You</v>
          </cell>
          <cell r="D406" t="str">
            <v>RET-20645</v>
          </cell>
          <cell r="E406" t="str">
            <v>sonjoy sarker</v>
          </cell>
          <cell r="F406" t="str">
            <v>Bogra</v>
          </cell>
        </row>
        <row r="407">
          <cell r="C407" t="str">
            <v>Ayna Mobile</v>
          </cell>
          <cell r="D407" t="str">
            <v>RET-09924</v>
          </cell>
          <cell r="E407" t="str">
            <v xml:space="preserve">Anower Hossain </v>
          </cell>
          <cell r="F407" t="str">
            <v>Bogra</v>
          </cell>
        </row>
        <row r="408">
          <cell r="C408" t="str">
            <v>Liton Enterprise</v>
          </cell>
          <cell r="D408" t="str">
            <v>RET-09895</v>
          </cell>
          <cell r="E408" t="str">
            <v>Arif Rahman Milon</v>
          </cell>
          <cell r="F408" t="str">
            <v>Bogra</v>
          </cell>
        </row>
        <row r="409">
          <cell r="C409" t="str">
            <v>Hello Rajshahi-2</v>
          </cell>
          <cell r="D409" t="str">
            <v>RET-19040</v>
          </cell>
          <cell r="E409" t="str">
            <v>Md.Shahidul Islam</v>
          </cell>
          <cell r="F409" t="str">
            <v>Rajshahi</v>
          </cell>
        </row>
        <row r="410">
          <cell r="C410" t="str">
            <v>Mobile Hut-2</v>
          </cell>
          <cell r="D410" t="str">
            <v>RET-08597</v>
          </cell>
          <cell r="E410" t="str">
            <v xml:space="preserve">Md siqqique </v>
          </cell>
          <cell r="F410" t="str">
            <v>Rajshahi</v>
          </cell>
        </row>
        <row r="411">
          <cell r="C411" t="str">
            <v>Mobile Point</v>
          </cell>
          <cell r="D411" t="str">
            <v>RET-14710</v>
          </cell>
          <cell r="E411" t="str">
            <v>Foysal Hosen</v>
          </cell>
          <cell r="F411" t="str">
            <v>Sirajgonj</v>
          </cell>
        </row>
        <row r="412">
          <cell r="C412" t="str">
            <v>Young Fashion</v>
          </cell>
          <cell r="D412" t="str">
            <v>RET-08841</v>
          </cell>
          <cell r="E412" t="str">
            <v>Md.Asaduzzaman</v>
          </cell>
          <cell r="F412" t="str">
            <v>Rajshahi</v>
          </cell>
        </row>
        <row r="413">
          <cell r="C413" t="str">
            <v>S.S Telecom-2</v>
          </cell>
          <cell r="D413" t="str">
            <v>RET-08678</v>
          </cell>
          <cell r="E413" t="str">
            <v>Abdullah Al mamun</v>
          </cell>
          <cell r="F413" t="str">
            <v>Rajshahi</v>
          </cell>
        </row>
        <row r="414">
          <cell r="C414" t="str">
            <v>B.T.L</v>
          </cell>
          <cell r="D414" t="str">
            <v>RET-08848</v>
          </cell>
          <cell r="E414" t="str">
            <v>Rasel Babu</v>
          </cell>
          <cell r="F414" t="str">
            <v>Rajshahi</v>
          </cell>
        </row>
        <row r="415">
          <cell r="C415" t="str">
            <v xml:space="preserve">Mobile World </v>
          </cell>
          <cell r="D415" t="str">
            <v>RET-21937</v>
          </cell>
          <cell r="E415" t="str">
            <v>Rashidul Islam</v>
          </cell>
          <cell r="F415" t="str">
            <v>Rajshahi</v>
          </cell>
        </row>
        <row r="416">
          <cell r="C416" t="str">
            <v>Symphony Smart Gallery</v>
          </cell>
          <cell r="D416" t="str">
            <v>RET-13586</v>
          </cell>
          <cell r="E416" t="str">
            <v>Jubayer Alam</v>
          </cell>
          <cell r="F416" t="str">
            <v>Bogra</v>
          </cell>
        </row>
        <row r="417">
          <cell r="C417" t="str">
            <v>Anika Telecom-2</v>
          </cell>
          <cell r="D417" t="str">
            <v>RET-09150</v>
          </cell>
          <cell r="E417" t="str">
            <v>Md.maruf Shain</v>
          </cell>
          <cell r="F417" t="str">
            <v>Dinajpur</v>
          </cell>
        </row>
        <row r="418">
          <cell r="C418" t="str">
            <v>Tanbin Mobile</v>
          </cell>
          <cell r="D418" t="str">
            <v>RET-20990</v>
          </cell>
          <cell r="E418" t="str">
            <v>Md Rifat Rahman</v>
          </cell>
          <cell r="F418" t="str">
            <v>Rangpur</v>
          </cell>
        </row>
        <row r="419">
          <cell r="C419" t="str">
            <v>Sky Tel</v>
          </cell>
          <cell r="D419" t="str">
            <v>RET-18154</v>
          </cell>
          <cell r="E419" t="str">
            <v>Md.Murtuza Mahmud</v>
          </cell>
          <cell r="F419" t="str">
            <v>Dinajpur</v>
          </cell>
        </row>
        <row r="420">
          <cell r="C420" t="str">
            <v>Cell Phone</v>
          </cell>
          <cell r="D420" t="str">
            <v>RET-08928</v>
          </cell>
          <cell r="E420" t="str">
            <v>Badrul Munir</v>
          </cell>
          <cell r="F420" t="str">
            <v>Rangpur</v>
          </cell>
        </row>
        <row r="421">
          <cell r="C421" t="str">
            <v>Arafa Telecom</v>
          </cell>
          <cell r="D421" t="str">
            <v>RET-09968</v>
          </cell>
          <cell r="E421" t="str">
            <v>Sumon Islam</v>
          </cell>
          <cell r="F421" t="str">
            <v>Gaibandha</v>
          </cell>
        </row>
        <row r="422">
          <cell r="C422" t="str">
            <v>SB Telecom</v>
          </cell>
          <cell r="D422" t="str">
            <v>RET-08926</v>
          </cell>
          <cell r="E422" t="str">
            <v>Ahad Hossain Jibon</v>
          </cell>
          <cell r="F422" t="str">
            <v>Rangpur</v>
          </cell>
        </row>
        <row r="423">
          <cell r="C423" t="str">
            <v>Tithi Mobile Sales &amp; Service Centre</v>
          </cell>
          <cell r="D423" t="str">
            <v>RET-09386</v>
          </cell>
          <cell r="E423" t="str">
            <v>Shamsul Haque Shamim</v>
          </cell>
          <cell r="F423" t="str">
            <v>Thakurgaon</v>
          </cell>
        </row>
        <row r="424">
          <cell r="C424" t="str">
            <v>Maria Mobile Palace</v>
          </cell>
          <cell r="D424" t="str">
            <v>RET-10004</v>
          </cell>
          <cell r="E424" t="str">
            <v>Raihan Sarkar</v>
          </cell>
          <cell r="F424" t="str">
            <v>Gaibandha</v>
          </cell>
        </row>
        <row r="425">
          <cell r="C425" t="str">
            <v>KS Telecom</v>
          </cell>
          <cell r="D425" t="str">
            <v>RET-08929</v>
          </cell>
          <cell r="E425" t="str">
            <v>Redwan Haque Sumon</v>
          </cell>
          <cell r="F425" t="str">
            <v>Rangpur</v>
          </cell>
        </row>
        <row r="426">
          <cell r="C426" t="str">
            <v>Puspo Telecom</v>
          </cell>
          <cell r="D426" t="str">
            <v>RET-09679</v>
          </cell>
          <cell r="E426" t="str">
            <v>Ataur Rahman</v>
          </cell>
          <cell r="F426" t="str">
            <v>Rangpur</v>
          </cell>
        </row>
        <row r="427">
          <cell r="C427" t="str">
            <v>Feroz Telecom</v>
          </cell>
          <cell r="D427" t="str">
            <v>RET-09068</v>
          </cell>
          <cell r="E427" t="str">
            <v>Alamgir hossain</v>
          </cell>
          <cell r="F427" t="str">
            <v>Lalmonirhat</v>
          </cell>
        </row>
        <row r="428">
          <cell r="C428" t="str">
            <v>Desha Telecom-1</v>
          </cell>
          <cell r="D428" t="str">
            <v>RET-08970</v>
          </cell>
          <cell r="E428" t="str">
            <v>Sumon Hossen</v>
          </cell>
          <cell r="F428" t="str">
            <v>Gaibandha</v>
          </cell>
        </row>
        <row r="429">
          <cell r="C429" t="str">
            <v>Silk Silver</v>
          </cell>
          <cell r="D429" t="str">
            <v>RET-09146</v>
          </cell>
          <cell r="E429" t="str">
            <v>Rifat Hossain</v>
          </cell>
          <cell r="F429" t="str">
            <v>Dinajpur</v>
          </cell>
        </row>
        <row r="430">
          <cell r="C430" t="str">
            <v>Mahafuza Telecom</v>
          </cell>
          <cell r="D430" t="str">
            <v>RET-10001</v>
          </cell>
          <cell r="E430" t="str">
            <v>Tanvir Ahmed</v>
          </cell>
          <cell r="F430" t="str">
            <v>Gaibandha</v>
          </cell>
        </row>
        <row r="431">
          <cell r="C431" t="str">
            <v>Himel Media/Tahera Telecom</v>
          </cell>
          <cell r="D431" t="str">
            <v>RET-09363</v>
          </cell>
          <cell r="E431" t="str">
            <v>Md.Rifat Zaman</v>
          </cell>
          <cell r="F431" t="str">
            <v>Dinajpur</v>
          </cell>
        </row>
        <row r="432">
          <cell r="C432" t="str">
            <v>Bismilla Mobile Garden</v>
          </cell>
          <cell r="D432" t="str">
            <v>RET-04389</v>
          </cell>
          <cell r="E432" t="str">
            <v>Md.Habibullah Misbah</v>
          </cell>
          <cell r="F432" t="str">
            <v>chittagong</v>
          </cell>
        </row>
        <row r="433">
          <cell r="C433" t="str">
            <v>Ornab Telecom</v>
          </cell>
          <cell r="D433" t="str">
            <v>RET-04554</v>
          </cell>
          <cell r="E433" t="str">
            <v>shaif islam</v>
          </cell>
          <cell r="F433" t="str">
            <v>chittagong</v>
          </cell>
        </row>
        <row r="434">
          <cell r="C434" t="str">
            <v>3G mobile</v>
          </cell>
          <cell r="D434" t="str">
            <v>RET-04562</v>
          </cell>
          <cell r="E434" t="str">
            <v>Md.Raihan islam</v>
          </cell>
          <cell r="F434" t="str">
            <v>Chittagong</v>
          </cell>
        </row>
        <row r="435">
          <cell r="C435" t="str">
            <v>Chittagong Electronics-2</v>
          </cell>
          <cell r="D435" t="str">
            <v>RET-04266</v>
          </cell>
          <cell r="E435" t="str">
            <v>Md.Iqbal</v>
          </cell>
          <cell r="F435" t="str">
            <v>chittagong</v>
          </cell>
        </row>
        <row r="436">
          <cell r="C436" t="str">
            <v xml:space="preserve">Raj Electronics </v>
          </cell>
          <cell r="D436" t="str">
            <v>RET-14630</v>
          </cell>
          <cell r="E436" t="str">
            <v>Amran</v>
          </cell>
          <cell r="F436" t="str">
            <v>chittagong</v>
          </cell>
        </row>
        <row r="437">
          <cell r="C437" t="str">
            <v>Mobie World</v>
          </cell>
          <cell r="D437" t="str">
            <v>RET-04445</v>
          </cell>
          <cell r="E437" t="str">
            <v xml:space="preserve">Md.Ahsanul Kibria </v>
          </cell>
          <cell r="F437" t="str">
            <v>chittagong</v>
          </cell>
        </row>
        <row r="438">
          <cell r="C438" t="str">
            <v>One Line</v>
          </cell>
          <cell r="D438" t="str">
            <v>RET-04566</v>
          </cell>
          <cell r="E438" t="str">
            <v>Aftab</v>
          </cell>
          <cell r="F438" t="str">
            <v>chittagong</v>
          </cell>
        </row>
        <row r="439">
          <cell r="C439" t="str">
            <v>New Star</v>
          </cell>
          <cell r="D439" t="str">
            <v>RET-04300</v>
          </cell>
          <cell r="E439" t="str">
            <v>Asifur Rahman</v>
          </cell>
          <cell r="F439" t="str">
            <v>chittagong</v>
          </cell>
        </row>
        <row r="440">
          <cell r="C440" t="str">
            <v>Chowdhury Telecom/Alifa Telecom</v>
          </cell>
          <cell r="D440" t="str">
            <v>RET-19395</v>
          </cell>
          <cell r="E440" t="str">
            <v>Nafis</v>
          </cell>
          <cell r="F440" t="str">
            <v>chittagong</v>
          </cell>
        </row>
        <row r="441">
          <cell r="C441" t="str">
            <v>M.S.mobile</v>
          </cell>
          <cell r="D441" t="str">
            <v>RET-04280</v>
          </cell>
          <cell r="E441" t="str">
            <v>MD.Mijanur Rahman</v>
          </cell>
          <cell r="F441" t="str">
            <v>chittagong</v>
          </cell>
        </row>
        <row r="442">
          <cell r="C442" t="str">
            <v>Boishakhi Telecom</v>
          </cell>
          <cell r="D442" t="str">
            <v>RET-04439</v>
          </cell>
          <cell r="E442" t="str">
            <v xml:space="preserve">Sobuj </v>
          </cell>
          <cell r="F442" t="str">
            <v>Chittagong North</v>
          </cell>
        </row>
        <row r="443">
          <cell r="C443" t="str">
            <v>Mobile Mark</v>
          </cell>
          <cell r="D443" t="str">
            <v>RET-04372</v>
          </cell>
          <cell r="E443" t="str">
            <v>wahid</v>
          </cell>
          <cell r="F443" t="str">
            <v>CTG Metro South</v>
          </cell>
        </row>
        <row r="444">
          <cell r="C444" t="str">
            <v>Mobile Site</v>
          </cell>
          <cell r="D444" t="str">
            <v>RET-04535</v>
          </cell>
          <cell r="E444" t="str">
            <v>Sazzad hossain</v>
          </cell>
          <cell r="F444" t="str">
            <v>CTG Metro South</v>
          </cell>
        </row>
        <row r="445">
          <cell r="C445" t="str">
            <v>One Telecom</v>
          </cell>
          <cell r="D445" t="str">
            <v>RET-04563</v>
          </cell>
          <cell r="E445" t="str">
            <v>Emrul hassan</v>
          </cell>
          <cell r="F445" t="str">
            <v>CTG Metro South</v>
          </cell>
        </row>
        <row r="446">
          <cell r="C446" t="str">
            <v xml:space="preserve">M. H. Mobile </v>
          </cell>
          <cell r="D446" t="str">
            <v>RET-04292</v>
          </cell>
          <cell r="E446" t="str">
            <v>Asib patwory</v>
          </cell>
          <cell r="F446" t="str">
            <v>Chittagong-North</v>
          </cell>
        </row>
        <row r="447">
          <cell r="C447" t="str">
            <v>Black/Mony &amp; Watch</v>
          </cell>
          <cell r="D447" t="str">
            <v>RET-04661</v>
          </cell>
          <cell r="E447" t="str">
            <v>Kawser Ahmed rabu</v>
          </cell>
          <cell r="F447" t="str">
            <v>Chittagong-North</v>
          </cell>
        </row>
        <row r="448">
          <cell r="C448" t="str">
            <v>Nissan Electronics</v>
          </cell>
          <cell r="D448" t="str">
            <v>RET-04753</v>
          </cell>
          <cell r="E448" t="str">
            <v>MD.Al Amin</v>
          </cell>
          <cell r="F448" t="str">
            <v>Rangamati</v>
          </cell>
        </row>
        <row r="449">
          <cell r="C449" t="str">
            <v>Moumita Network</v>
          </cell>
          <cell r="D449" t="str">
            <v>RET-19389</v>
          </cell>
          <cell r="E449" t="str">
            <v>Reza</v>
          </cell>
          <cell r="F449" t="str">
            <v>CTG Metro North</v>
          </cell>
        </row>
        <row r="450">
          <cell r="C450" t="str">
            <v>Madina Enterprise</v>
          </cell>
          <cell r="D450" t="str">
            <v>RET-21563</v>
          </cell>
          <cell r="E450" t="str">
            <v>Asifur Rahman</v>
          </cell>
          <cell r="F450" t="str">
            <v>Chittagong-South</v>
          </cell>
        </row>
        <row r="451">
          <cell r="C451" t="str">
            <v>Smile Telecom</v>
          </cell>
          <cell r="D451" t="str">
            <v>RET-19391</v>
          </cell>
          <cell r="E451" t="str">
            <v>Shah newaz</v>
          </cell>
          <cell r="F451" t="str">
            <v>CTG Metro North</v>
          </cell>
        </row>
        <row r="452">
          <cell r="C452" t="str">
            <v xml:space="preserve">One Fashion </v>
          </cell>
          <cell r="D452" t="str">
            <v>RET-04671</v>
          </cell>
          <cell r="E452" t="str">
            <v>Md.Rifat</v>
          </cell>
          <cell r="F452" t="str">
            <v>Rangamati</v>
          </cell>
        </row>
        <row r="453">
          <cell r="C453" t="str">
            <v>Mobile Café</v>
          </cell>
          <cell r="D453" t="str">
            <v>RET-16313</v>
          </cell>
          <cell r="E453" t="str">
            <v>Mer anaiat Anam</v>
          </cell>
          <cell r="F453" t="str">
            <v>Cox's Bazar</v>
          </cell>
        </row>
        <row r="454">
          <cell r="C454" t="str">
            <v>VIP Telecom</v>
          </cell>
          <cell r="D454" t="str">
            <v>RET-05047</v>
          </cell>
          <cell r="E454" t="str">
            <v>Moorad tuha</v>
          </cell>
          <cell r="F454" t="str">
            <v>Cox's Bazar</v>
          </cell>
        </row>
        <row r="455">
          <cell r="C455" t="str">
            <v>Mobile Gallery</v>
          </cell>
          <cell r="D455" t="str">
            <v>RET-05074</v>
          </cell>
          <cell r="E455" t="str">
            <v>Osman Gani</v>
          </cell>
          <cell r="F455" t="str">
            <v>Cox's Bazar</v>
          </cell>
        </row>
        <row r="456">
          <cell r="C456" t="str">
            <v>JR Fashion</v>
          </cell>
          <cell r="D456" t="str">
            <v>RET-05016</v>
          </cell>
          <cell r="E456" t="str">
            <v>Ali Zinnah</v>
          </cell>
          <cell r="F456" t="str">
            <v>Cox's Bazar</v>
          </cell>
        </row>
        <row r="457">
          <cell r="C457" t="str">
            <v>Morshed Telecom</v>
          </cell>
          <cell r="D457" t="str">
            <v>RET-05024</v>
          </cell>
          <cell r="E457" t="str">
            <v>Md Tawhidul Islam Tusher</v>
          </cell>
          <cell r="F457" t="str">
            <v>Cox's Bazar</v>
          </cell>
        </row>
        <row r="458">
          <cell r="C458" t="str">
            <v>Cell Pro (BO) Star Tel</v>
          </cell>
          <cell r="D458" t="str">
            <v>RET-14298</v>
          </cell>
          <cell r="E458" t="str">
            <v xml:space="preserve">Md Rashed Ahmed </v>
          </cell>
          <cell r="F458" t="str">
            <v>Sylhet</v>
          </cell>
        </row>
        <row r="459">
          <cell r="C459" t="str">
            <v>Zeshan Telecom</v>
          </cell>
          <cell r="D459" t="str">
            <v>RET-04075</v>
          </cell>
          <cell r="E459" t="str">
            <v>Mokbul Hossain</v>
          </cell>
          <cell r="F459" t="str">
            <v>Hobiganj</v>
          </cell>
        </row>
        <row r="460">
          <cell r="C460" t="str">
            <v>New Era</v>
          </cell>
          <cell r="D460" t="str">
            <v>RET-19281</v>
          </cell>
          <cell r="E460" t="str">
            <v>Md Minhaj Khan</v>
          </cell>
          <cell r="F460" t="str">
            <v>Hobiganj</v>
          </cell>
        </row>
        <row r="461">
          <cell r="C461" t="str">
            <v>BD Link</v>
          </cell>
          <cell r="D461" t="str">
            <v>RET-14535</v>
          </cell>
          <cell r="E461" t="str">
            <v xml:space="preserve">Rezwan Ahmed </v>
          </cell>
          <cell r="F461" t="str">
            <v>Sylhet</v>
          </cell>
        </row>
        <row r="462">
          <cell r="C462" t="str">
            <v>Haider Telecom</v>
          </cell>
          <cell r="D462" t="str">
            <v>RET-03805</v>
          </cell>
          <cell r="E462" t="str">
            <v>Fahad Abdussamad</v>
          </cell>
          <cell r="F462" t="str">
            <v>Sylhet</v>
          </cell>
        </row>
        <row r="463">
          <cell r="C463" t="str">
            <v>Siam  &amp;SalmanTelecom</v>
          </cell>
          <cell r="D463" t="str">
            <v>RET-04039</v>
          </cell>
          <cell r="E463" t="str">
            <v xml:space="preserve">Forid Ahmed </v>
          </cell>
          <cell r="F463" t="str">
            <v>Sylhet</v>
          </cell>
        </row>
        <row r="464">
          <cell r="C464" t="str">
            <v>New Aysha Telecom</v>
          </cell>
          <cell r="D464" t="str">
            <v>RET-03836</v>
          </cell>
          <cell r="E464" t="str">
            <v>Sheikh Md Rabbi</v>
          </cell>
          <cell r="F464" t="str">
            <v>Sylhet</v>
          </cell>
        </row>
        <row r="465">
          <cell r="C465" t="str">
            <v>Link World</v>
          </cell>
          <cell r="D465" t="str">
            <v>RET-14293</v>
          </cell>
          <cell r="E465" t="str">
            <v>Alhajj Uddin Sharif</v>
          </cell>
          <cell r="F465" t="str">
            <v>Sylhet</v>
          </cell>
        </row>
        <row r="466">
          <cell r="C466" t="str">
            <v>R J Telecom</v>
          </cell>
          <cell r="D466" t="str">
            <v>RET-14230</v>
          </cell>
          <cell r="E466" t="str">
            <v>Sayham Ahmed</v>
          </cell>
          <cell r="F466" t="str">
            <v>Sylhet</v>
          </cell>
        </row>
        <row r="467">
          <cell r="C467" t="str">
            <v>Rusel Telecom</v>
          </cell>
          <cell r="D467" t="str">
            <v>RET-04054</v>
          </cell>
          <cell r="E467" t="str">
            <v>Niaz Murshed</v>
          </cell>
          <cell r="F467" t="str">
            <v>Sylhet</v>
          </cell>
        </row>
        <row r="468">
          <cell r="C468" t="str">
            <v xml:space="preserve">MN Techno </v>
          </cell>
          <cell r="D468" t="str">
            <v>RET-14167</v>
          </cell>
          <cell r="E468" t="str">
            <v xml:space="preserve">Pabel Ahmed </v>
          </cell>
          <cell r="F468" t="str">
            <v>Sylhet</v>
          </cell>
        </row>
        <row r="469">
          <cell r="C469" t="str">
            <v>Mobile Mela</v>
          </cell>
          <cell r="D469" t="str">
            <v>RET-04245</v>
          </cell>
          <cell r="E469" t="str">
            <v>Md.Faisal</v>
          </cell>
          <cell r="F469" t="str">
            <v>Hobiganj</v>
          </cell>
        </row>
        <row r="470">
          <cell r="C470" t="str">
            <v>Mobile City</v>
          </cell>
          <cell r="D470" t="str">
            <v>RET-03886</v>
          </cell>
          <cell r="E470" t="str">
            <v>Md.Shojib</v>
          </cell>
          <cell r="F470" t="str">
            <v>Sylhet</v>
          </cell>
        </row>
        <row r="471">
          <cell r="C471" t="str">
            <v>Saiful Mobile/New Farhan Telecom</v>
          </cell>
          <cell r="D471" t="str">
            <v>RET-03797</v>
          </cell>
          <cell r="E471" t="str">
            <v>Ashraful Islam Sabbir</v>
          </cell>
          <cell r="F471" t="str">
            <v>Sylhet</v>
          </cell>
        </row>
        <row r="472">
          <cell r="C472" t="str">
            <v>Dhain Mobile/Cell zone</v>
          </cell>
          <cell r="D472" t="str">
            <v>RET-03827</v>
          </cell>
          <cell r="E472" t="str">
            <v>Md Ziaul korim</v>
          </cell>
          <cell r="F472" t="str">
            <v>Sylhet</v>
          </cell>
        </row>
        <row r="473">
          <cell r="C473" t="str">
            <v>Murad Enterprise</v>
          </cell>
          <cell r="D473" t="str">
            <v>RET-05395</v>
          </cell>
          <cell r="E473" t="str">
            <v xml:space="preserve">Saiful Islam </v>
          </cell>
          <cell r="F473" t="str">
            <v>Comilla</v>
          </cell>
        </row>
        <row r="474">
          <cell r="C474" t="str">
            <v>Salim Telecom &amp; Electronics</v>
          </cell>
          <cell r="D474" t="str">
            <v>RET-06216</v>
          </cell>
          <cell r="E474" t="str">
            <v>Akram Hossain</v>
          </cell>
          <cell r="F474" t="str">
            <v>Noakhali</v>
          </cell>
        </row>
        <row r="475">
          <cell r="C475" t="str">
            <v>Dhaka Telecom</v>
          </cell>
          <cell r="D475" t="str">
            <v>RET-06188</v>
          </cell>
          <cell r="E475" t="str">
            <v>Zahid udiin</v>
          </cell>
          <cell r="F475" t="str">
            <v>Noakhali</v>
          </cell>
        </row>
        <row r="476">
          <cell r="C476" t="str">
            <v>Mahi Enterprise</v>
          </cell>
          <cell r="D476" t="str">
            <v>RET-05192</v>
          </cell>
          <cell r="E476" t="str">
            <v>Shihabul Islam</v>
          </cell>
          <cell r="F476" t="str">
            <v>Comilla</v>
          </cell>
        </row>
        <row r="477">
          <cell r="C477" t="str">
            <v>Rachana Telecom</v>
          </cell>
          <cell r="D477" t="str">
            <v>RET-06277</v>
          </cell>
          <cell r="E477" t="str">
            <v xml:space="preserve">Md Dipu Ahmed </v>
          </cell>
          <cell r="F477" t="str">
            <v>Noakhali</v>
          </cell>
        </row>
        <row r="478">
          <cell r="C478" t="str">
            <v>Onik Telecom</v>
          </cell>
          <cell r="D478" t="str">
            <v>RET-06192</v>
          </cell>
          <cell r="E478" t="str">
            <v>Abdul Munaf</v>
          </cell>
          <cell r="F478" t="str">
            <v>Noakhali</v>
          </cell>
        </row>
        <row r="479">
          <cell r="C479" t="str">
            <v>Reyad Telecom</v>
          </cell>
          <cell r="D479" t="str">
            <v>RET-05465</v>
          </cell>
          <cell r="E479" t="str">
            <v xml:space="preserve">Akramul Haque </v>
          </cell>
          <cell r="F479" t="str">
            <v>Comilla</v>
          </cell>
        </row>
        <row r="480">
          <cell r="C480" t="str">
            <v>Satata Mobile</v>
          </cell>
          <cell r="D480" t="str">
            <v>RET-05599</v>
          </cell>
          <cell r="E480" t="str">
            <v>Shakilel Miah</v>
          </cell>
          <cell r="F480" t="str">
            <v>Brahmanbaria</v>
          </cell>
        </row>
        <row r="481">
          <cell r="C481" t="str">
            <v>Mars Two</v>
          </cell>
          <cell r="D481" t="str">
            <v>RET-05249</v>
          </cell>
          <cell r="E481" t="str">
            <v>SOHEL RANA</v>
          </cell>
          <cell r="F481" t="str">
            <v>Comilla</v>
          </cell>
        </row>
        <row r="482">
          <cell r="C482" t="str">
            <v>Nokia Mobile Point</v>
          </cell>
          <cell r="D482" t="str">
            <v>RET-05279</v>
          </cell>
          <cell r="E482" t="str">
            <v>Rakib Ahmed</v>
          </cell>
          <cell r="F482" t="str">
            <v>Comilla</v>
          </cell>
        </row>
        <row r="483">
          <cell r="C483" t="str">
            <v>Vai-Vai Telecom</v>
          </cell>
          <cell r="D483" t="str">
            <v>RET-06204</v>
          </cell>
          <cell r="E483" t="str">
            <v>Forkanuddin</v>
          </cell>
          <cell r="F483" t="str">
            <v>Noakhali</v>
          </cell>
        </row>
        <row r="484">
          <cell r="C484" t="str">
            <v>Mobile Campus</v>
          </cell>
          <cell r="D484" t="str">
            <v>RET-18776</v>
          </cell>
          <cell r="E484" t="str">
            <v>Arife rana</v>
          </cell>
          <cell r="F484" t="str">
            <v>Comilla</v>
          </cell>
        </row>
        <row r="485">
          <cell r="C485" t="str">
            <v>Arnob Telecom</v>
          </cell>
          <cell r="D485" t="str">
            <v>RET-21185</v>
          </cell>
          <cell r="E485" t="str">
            <v>Akramul Haque rubel</v>
          </cell>
          <cell r="F485" t="str">
            <v>Feni</v>
          </cell>
        </row>
        <row r="486">
          <cell r="C486" t="str">
            <v>Farzana/Abir Telecom</v>
          </cell>
          <cell r="D486" t="str">
            <v>RET-03036</v>
          </cell>
          <cell r="E486" t="str">
            <v>SYED ALI AKBOR SHAHAN</v>
          </cell>
          <cell r="F486" t="str">
            <v>Narsingdhi</v>
          </cell>
        </row>
        <row r="487">
          <cell r="C487" t="str">
            <v>New samiya Telecom2</v>
          </cell>
          <cell r="D487" t="str">
            <v>RET-03012</v>
          </cell>
          <cell r="E487" t="str">
            <v>Anis Mia</v>
          </cell>
          <cell r="F487" t="str">
            <v>Narsingdhi</v>
          </cell>
        </row>
        <row r="488">
          <cell r="C488" t="str">
            <v>3G Mobile Park/Us telecom</v>
          </cell>
          <cell r="D488" t="str">
            <v>RET-03044</v>
          </cell>
          <cell r="E488" t="str">
            <v>Hridoy Ahmed</v>
          </cell>
          <cell r="F488" t="str">
            <v>Comilla</v>
          </cell>
        </row>
        <row r="489">
          <cell r="C489" t="str">
            <v>Mobile Zone</v>
          </cell>
          <cell r="D489" t="str">
            <v>RET-03065</v>
          </cell>
          <cell r="E489" t="str">
            <v>Md Fazli Rabbi</v>
          </cell>
          <cell r="F489" t="str">
            <v>Narsingdhi</v>
          </cell>
        </row>
        <row r="490">
          <cell r="C490" t="str">
            <v>Nadim Electronics</v>
          </cell>
          <cell r="D490" t="str">
            <v>RET-00036</v>
          </cell>
          <cell r="E490" t="str">
            <v>Md.Mirazul Islam</v>
          </cell>
          <cell r="F490" t="str">
            <v>Dhaka Center</v>
          </cell>
        </row>
        <row r="491">
          <cell r="C491" t="str">
            <v>H.R Telecom </v>
          </cell>
          <cell r="D491" t="str">
            <v>RET-00043</v>
          </cell>
          <cell r="E491" t="str">
            <v xml:space="preserve">Md Amir </v>
          </cell>
          <cell r="F491" t="str">
            <v>Dhaka Center</v>
          </cell>
        </row>
        <row r="492">
          <cell r="C492" t="str">
            <v>Mobile Network</v>
          </cell>
          <cell r="D492" t="str">
            <v>RET-00068</v>
          </cell>
          <cell r="E492" t="str">
            <v>Md.Easin Ahamed</v>
          </cell>
          <cell r="F492" t="str">
            <v>Dhaka Center</v>
          </cell>
        </row>
        <row r="493">
          <cell r="C493" t="str">
            <v>Shahil Telecom</v>
          </cell>
          <cell r="D493" t="str">
            <v>RET-00187</v>
          </cell>
          <cell r="E493" t="str">
            <v>Shamol Kumar</v>
          </cell>
          <cell r="F493" t="str">
            <v>Dhaka Center</v>
          </cell>
        </row>
        <row r="494">
          <cell r="C494" t="str">
            <v>J.M Electronics</v>
          </cell>
          <cell r="D494" t="str">
            <v>RET-00464</v>
          </cell>
          <cell r="E494" t="str">
            <v>Siful Islam Tarek</v>
          </cell>
          <cell r="F494" t="str">
            <v>Dhaka Center</v>
          </cell>
        </row>
        <row r="495">
          <cell r="C495" t="str">
            <v>Tech City-2</v>
          </cell>
          <cell r="D495" t="str">
            <v>RET-00466</v>
          </cell>
          <cell r="E495" t="str">
            <v>Md.Zahid</v>
          </cell>
          <cell r="F495" t="str">
            <v>Dhaka Center</v>
          </cell>
        </row>
        <row r="496">
          <cell r="C496" t="str">
            <v>Grameen Center</v>
          </cell>
          <cell r="D496" t="str">
            <v>RET-14738</v>
          </cell>
          <cell r="E496" t="str">
            <v>Sajib Shah</v>
          </cell>
          <cell r="F496" t="str">
            <v>Dhaka Center</v>
          </cell>
        </row>
        <row r="497">
          <cell r="C497" t="str">
            <v>Tania Telecom</v>
          </cell>
          <cell r="D497" t="str">
            <v>RET-01994</v>
          </cell>
          <cell r="E497" t="str">
            <v>Zahidul Islam</v>
          </cell>
          <cell r="F497" t="str">
            <v>Dhaka Center</v>
          </cell>
        </row>
        <row r="498">
          <cell r="C498" t="str">
            <v>Mobile Network-2</v>
          </cell>
          <cell r="D498" t="str">
            <v>RET-18067</v>
          </cell>
          <cell r="E498" t="str">
            <v>Fuhad Hossain Ovi</v>
          </cell>
          <cell r="F498" t="str">
            <v>Dhaka Center</v>
          </cell>
        </row>
        <row r="499">
          <cell r="C499" t="str">
            <v>Haven Electronics</v>
          </cell>
          <cell r="D499" t="str">
            <v>RET-13444</v>
          </cell>
          <cell r="E499" t="str">
            <v>Md.Faisal Ali</v>
          </cell>
          <cell r="F499" t="str">
            <v>Dhaka Center</v>
          </cell>
        </row>
        <row r="500">
          <cell r="C500" t="str">
            <v>Ohid/Phone Land</v>
          </cell>
          <cell r="D500" t="str">
            <v>RET-00182</v>
          </cell>
          <cell r="E500" t="str">
            <v>Md.Abdul Aoul</v>
          </cell>
          <cell r="F500" t="str">
            <v>Dhaka Center</v>
          </cell>
        </row>
        <row r="501">
          <cell r="C501" t="str">
            <v>Melody Music-1</v>
          </cell>
          <cell r="D501" t="str">
            <v>RET-19936</v>
          </cell>
          <cell r="E501" t="str">
            <v>Minar Hossain</v>
          </cell>
          <cell r="F501" t="str">
            <v>Dhaka Center</v>
          </cell>
        </row>
        <row r="502">
          <cell r="C502" t="str">
            <v>Melody Music-2/Mahi Mobile A to Z</v>
          </cell>
          <cell r="D502" t="str">
            <v>RET-19937</v>
          </cell>
          <cell r="E502" t="str">
            <v>Rakibul islam</v>
          </cell>
          <cell r="F502" t="str">
            <v>B.City</v>
          </cell>
        </row>
        <row r="503">
          <cell r="C503" t="str">
            <v>Al-Insaf tele/Mobile Polli</v>
          </cell>
          <cell r="D503" t="str">
            <v>RET-14564</v>
          </cell>
          <cell r="E503" t="str">
            <v>Md Aslam</v>
          </cell>
          <cell r="F503" t="str">
            <v>Dhaka Center</v>
          </cell>
        </row>
        <row r="504">
          <cell r="C504" t="str">
            <v>D.S Ele.1</v>
          </cell>
          <cell r="D504" t="str">
            <v>RET-00088</v>
          </cell>
          <cell r="E504" t="str">
            <v>Arif Hossain</v>
          </cell>
          <cell r="F504" t="str">
            <v>Dhaka Center</v>
          </cell>
        </row>
        <row r="505">
          <cell r="C505" t="str">
            <v>Hossain Electronics</v>
          </cell>
          <cell r="D505" t="str">
            <v>RET-00457</v>
          </cell>
          <cell r="E505" t="str">
            <v>Sakib</v>
          </cell>
          <cell r="F505" t="str">
            <v>Dhaka Center</v>
          </cell>
        </row>
        <row r="506">
          <cell r="C506" t="str">
            <v>Star Telecom</v>
          </cell>
          <cell r="D506" t="str">
            <v>RET-00417</v>
          </cell>
          <cell r="E506" t="str">
            <v>Md Robin</v>
          </cell>
          <cell r="F506" t="str">
            <v>Shantinagar</v>
          </cell>
        </row>
        <row r="507">
          <cell r="C507" t="str">
            <v>S.S Telecom</v>
          </cell>
          <cell r="D507" t="str">
            <v>RET-01991</v>
          </cell>
          <cell r="E507" t="str">
            <v>Md.sabbir</v>
          </cell>
          <cell r="F507" t="str">
            <v>Paltan</v>
          </cell>
        </row>
        <row r="508">
          <cell r="C508" t="str">
            <v>Khan Electronic</v>
          </cell>
          <cell r="D508" t="str">
            <v>RET-14953</v>
          </cell>
          <cell r="E508" t="str">
            <v>Sajjad Hossain Komol</v>
          </cell>
          <cell r="F508" t="str">
            <v>Dhaka Center</v>
          </cell>
        </row>
        <row r="509">
          <cell r="C509" t="str">
            <v>Ananna Telecom</v>
          </cell>
          <cell r="D509" t="str">
            <v>RET-00463</v>
          </cell>
          <cell r="E509" t="str">
            <v>Md Imdadul haque</v>
          </cell>
          <cell r="F509" t="str">
            <v>Shantinagar</v>
          </cell>
        </row>
        <row r="510">
          <cell r="C510" t="str">
            <v>Rafi Electronics</v>
          </cell>
          <cell r="D510" t="str">
            <v>RET-14954</v>
          </cell>
          <cell r="E510" t="str">
            <v>Asir Uddin</v>
          </cell>
          <cell r="F510" t="str">
            <v>Dhaka Center</v>
          </cell>
        </row>
        <row r="511">
          <cell r="C511" t="str">
            <v>Al-Faruq telecom</v>
          </cell>
          <cell r="D511" t="str">
            <v>RET-00420</v>
          </cell>
          <cell r="E511" t="str">
            <v>Ariful Islam</v>
          </cell>
          <cell r="F511" t="str">
            <v>Shantinagar</v>
          </cell>
        </row>
        <row r="512">
          <cell r="C512" t="str">
            <v>Al-Haz Rafiq &amp; Sons</v>
          </cell>
          <cell r="D512" t="str">
            <v>RET-00433</v>
          </cell>
          <cell r="E512" t="str">
            <v>Md.saiful islam</v>
          </cell>
          <cell r="F512" t="str">
            <v>Shantinagar</v>
          </cell>
        </row>
        <row r="513">
          <cell r="C513" t="str">
            <v>Friends Mobile Net Com</v>
          </cell>
          <cell r="D513" t="str">
            <v>RET-00488</v>
          </cell>
          <cell r="E513" t="str">
            <v>Shaon Chowdhury</v>
          </cell>
          <cell r="F513" t="str">
            <v>Shantinagar</v>
          </cell>
        </row>
        <row r="514">
          <cell r="C514" t="str">
            <v>Shazia Telecom</v>
          </cell>
          <cell r="D514" t="str">
            <v>RET-00040</v>
          </cell>
          <cell r="E514" t="str">
            <v>Pranto shah</v>
          </cell>
          <cell r="F514" t="str">
            <v>Dhaka Center</v>
          </cell>
        </row>
        <row r="515">
          <cell r="C515" t="str">
            <v>New Air Link Telecom</v>
          </cell>
          <cell r="D515" t="str">
            <v>RET-01989</v>
          </cell>
          <cell r="E515" t="str">
            <v>Nayejesh Rana</v>
          </cell>
          <cell r="F515" t="str">
            <v>Dhaka Center</v>
          </cell>
        </row>
        <row r="516">
          <cell r="C516" t="str">
            <v>Telesource</v>
          </cell>
          <cell r="D516" t="str">
            <v>RET-01999</v>
          </cell>
          <cell r="E516" t="str">
            <v>MD Sakil Miya</v>
          </cell>
          <cell r="F516" t="str">
            <v>Dhaka Center</v>
          </cell>
        </row>
        <row r="517">
          <cell r="C517" t="str">
            <v>Farhan Enterprise</v>
          </cell>
          <cell r="D517" t="str">
            <v>RET-01995</v>
          </cell>
          <cell r="E517" t="str">
            <v>Md Sabuj</v>
          </cell>
          <cell r="F517" t="str">
            <v>Dhaka Center</v>
          </cell>
        </row>
        <row r="518">
          <cell r="C518" t="str">
            <v>Mobile Bazar</v>
          </cell>
          <cell r="D518" t="str">
            <v>RET-18822</v>
          </cell>
          <cell r="E518" t="str">
            <v>Yasin Kazi</v>
          </cell>
          <cell r="F518" t="str">
            <v>Dhaka Center</v>
          </cell>
        </row>
        <row r="519">
          <cell r="C519" t="str">
            <v>Happy Telecom-3</v>
          </cell>
          <cell r="D519" t="str">
            <v>RET-01075</v>
          </cell>
          <cell r="E519" t="str">
            <v>Sumon Howlader</v>
          </cell>
          <cell r="F519" t="str">
            <v>Gulshan</v>
          </cell>
        </row>
        <row r="520">
          <cell r="C520" t="str">
            <v>K &amp; K Electronics</v>
          </cell>
          <cell r="D520" t="str">
            <v>RET-14644</v>
          </cell>
          <cell r="E520" t="str">
            <v>Emdadul Hoque</v>
          </cell>
          <cell r="F520" t="str">
            <v>Gulshan</v>
          </cell>
        </row>
        <row r="521">
          <cell r="C521" t="str">
            <v>4G Mobile</v>
          </cell>
          <cell r="D521" t="str">
            <v>RET-20311</v>
          </cell>
          <cell r="E521" t="str">
            <v>Mahmud Al Kibria</v>
          </cell>
          <cell r="F521" t="str">
            <v>Gulshan</v>
          </cell>
        </row>
        <row r="522">
          <cell r="C522" t="str">
            <v>Arif Telecom</v>
          </cell>
          <cell r="D522" t="str">
            <v>RET-01234</v>
          </cell>
          <cell r="E522" t="str">
            <v>Shohagh Matobbor</v>
          </cell>
          <cell r="F522" t="str">
            <v>Gulshan</v>
          </cell>
        </row>
        <row r="523">
          <cell r="C523" t="str">
            <v>S B Tel</v>
          </cell>
          <cell r="D523" t="str">
            <v>RET-14026</v>
          </cell>
          <cell r="E523" t="str">
            <v>Shamim Hosain</v>
          </cell>
          <cell r="F523" t="str">
            <v>Gulshan</v>
          </cell>
        </row>
        <row r="524">
          <cell r="C524" t="str">
            <v>Mob Tel(Rasel Enterprise)</v>
          </cell>
          <cell r="D524" t="str">
            <v>RET-00623</v>
          </cell>
          <cell r="E524" t="str">
            <v>MD.Anowar Hossain</v>
          </cell>
          <cell r="F524" t="str">
            <v>Shantinagar</v>
          </cell>
        </row>
        <row r="525">
          <cell r="C525" t="str">
            <v>NAM Enterprise</v>
          </cell>
          <cell r="D525" t="str">
            <v>RET-02220</v>
          </cell>
          <cell r="E525" t="str">
            <v>Md.Ariful Islam</v>
          </cell>
          <cell r="F525" t="str">
            <v>Dhaka Center</v>
          </cell>
        </row>
        <row r="526">
          <cell r="C526" t="str">
            <v>Paradise Computer &amp; Communication</v>
          </cell>
          <cell r="D526" t="str">
            <v>RET-00601</v>
          </cell>
          <cell r="E526" t="str">
            <v>Md.Imran Hossain</v>
          </cell>
          <cell r="F526" t="str">
            <v>Shantinagar</v>
          </cell>
        </row>
        <row r="527">
          <cell r="C527" t="str">
            <v>New Global Telecom</v>
          </cell>
          <cell r="D527" t="str">
            <v>RET-00504</v>
          </cell>
          <cell r="E527" t="str">
            <v>Shakib Khan</v>
          </cell>
          <cell r="F527" t="str">
            <v>Shantinagar</v>
          </cell>
        </row>
        <row r="528">
          <cell r="C528" t="str">
            <v>City Telecom</v>
          </cell>
          <cell r="D528" t="str">
            <v>RET-13595</v>
          </cell>
          <cell r="E528" t="str">
            <v>Shakil Ahmed</v>
          </cell>
          <cell r="F528" t="str">
            <v>Jatrabari</v>
          </cell>
        </row>
        <row r="529">
          <cell r="C529" t="str">
            <v>Araf Telecom-2</v>
          </cell>
          <cell r="D529" t="str">
            <v>RET-00526</v>
          </cell>
          <cell r="E529" t="str">
            <v>Tanvirul Islam</v>
          </cell>
          <cell r="F529" t="str">
            <v>Shantinagar</v>
          </cell>
        </row>
        <row r="530">
          <cell r="C530" t="str">
            <v>Symphony Sales Center/BR Telecom</v>
          </cell>
          <cell r="D530" t="str">
            <v>RET-02153</v>
          </cell>
          <cell r="E530" t="str">
            <v>Md Nayan fakir</v>
          </cell>
          <cell r="F530" t="str">
            <v>Jatrabari</v>
          </cell>
        </row>
        <row r="531">
          <cell r="C531" t="str">
            <v>Mobile Bazar, Jatrabari</v>
          </cell>
          <cell r="D531" t="str">
            <v>RET-19268</v>
          </cell>
          <cell r="E531" t="str">
            <v>Md.Munna</v>
          </cell>
          <cell r="F531" t="str">
            <v>Jatrabari</v>
          </cell>
        </row>
        <row r="532">
          <cell r="C532" t="str">
            <v>Asian Electronics</v>
          </cell>
          <cell r="D532" t="str">
            <v>RET-02285</v>
          </cell>
          <cell r="E532" t="str">
            <v>Akash Nandi</v>
          </cell>
          <cell r="F532" t="str">
            <v>Jatrabari</v>
          </cell>
        </row>
        <row r="533">
          <cell r="C533" t="str">
            <v>Fancy Telecom</v>
          </cell>
          <cell r="D533" t="str">
            <v>RET-19156</v>
          </cell>
          <cell r="E533" t="str">
            <v>Shoib Hossain</v>
          </cell>
          <cell r="F533" t="str">
            <v>Jatrabari</v>
          </cell>
        </row>
        <row r="534">
          <cell r="C534" t="str">
            <v>R.K. Mobile Gallery</v>
          </cell>
          <cell r="D534" t="str">
            <v>RET-14676</v>
          </cell>
          <cell r="E534" t="str">
            <v>Md Ahlan</v>
          </cell>
          <cell r="F534" t="str">
            <v>Paltan</v>
          </cell>
        </row>
        <row r="535">
          <cell r="C535" t="str">
            <v>Sefa Telecom</v>
          </cell>
          <cell r="D535" t="str">
            <v>RET-02015</v>
          </cell>
          <cell r="E535" t="str">
            <v>Md Masud Rana</v>
          </cell>
          <cell r="F535" t="str">
            <v>Paltan</v>
          </cell>
        </row>
        <row r="536">
          <cell r="C536" t="str">
            <v>Nahian Telecom</v>
          </cell>
          <cell r="D536" t="str">
            <v>RET-02188</v>
          </cell>
          <cell r="E536" t="str">
            <v>Abdur Rahman</v>
          </cell>
          <cell r="F536" t="str">
            <v>Jatrabari</v>
          </cell>
        </row>
        <row r="537">
          <cell r="C537" t="str">
            <v>Friends Telecom (DSR-Masud)</v>
          </cell>
          <cell r="D537" t="str">
            <v>RET-00541</v>
          </cell>
          <cell r="E537" t="str">
            <v>Riaz Mahmud Rana</v>
          </cell>
          <cell r="F537" t="str">
            <v>Shantinagar</v>
          </cell>
        </row>
        <row r="538">
          <cell r="C538" t="str">
            <v>OK Telecom/Faisal Electronics</v>
          </cell>
          <cell r="D538" t="str">
            <v>RET-01953</v>
          </cell>
          <cell r="E538" t="str">
            <v>Khairul Alam</v>
          </cell>
          <cell r="F538" t="str">
            <v>Paltan</v>
          </cell>
        </row>
        <row r="539">
          <cell r="C539" t="str">
            <v>Noor Trade Electronics</v>
          </cell>
          <cell r="D539" t="str">
            <v>RET-01948</v>
          </cell>
          <cell r="E539" t="str">
            <v>Ranabir das</v>
          </cell>
          <cell r="F539" t="str">
            <v>Paltan</v>
          </cell>
        </row>
        <row r="540">
          <cell r="C540" t="str">
            <v>Barta Enterprise</v>
          </cell>
          <cell r="D540" t="str">
            <v>RET-00497</v>
          </cell>
          <cell r="E540" t="str">
            <v>Tamim Al hasan</v>
          </cell>
          <cell r="F540" t="str">
            <v>Shantinagar</v>
          </cell>
        </row>
        <row r="541">
          <cell r="C541" t="str">
            <v>K.M Telecom</v>
          </cell>
          <cell r="D541" t="str">
            <v>RET-00597</v>
          </cell>
          <cell r="E541" t="str">
            <v>Shamim Sikder</v>
          </cell>
          <cell r="F541" t="str">
            <v>Shantinagar</v>
          </cell>
        </row>
        <row r="542">
          <cell r="C542" t="str">
            <v>Friendship Telecom</v>
          </cell>
          <cell r="D542" t="str">
            <v>RET-02297</v>
          </cell>
          <cell r="E542" t="str">
            <v>Sheikh Mehedi Hasan</v>
          </cell>
          <cell r="F542" t="str">
            <v>Jatrabari</v>
          </cell>
        </row>
        <row r="543">
          <cell r="C543" t="str">
            <v>Shopna Mobile Corner</v>
          </cell>
          <cell r="D543" t="str">
            <v>RET-19436</v>
          </cell>
          <cell r="E543" t="str">
            <v>Forkan Uddin Hemel</v>
          </cell>
          <cell r="F543" t="str">
            <v>Jatrabari</v>
          </cell>
        </row>
        <row r="544">
          <cell r="C544" t="str">
            <v>Nipun Enterprise</v>
          </cell>
          <cell r="D544" t="str">
            <v>RET-00511</v>
          </cell>
          <cell r="E544" t="str">
            <v>Md.Pervez Sarkar</v>
          </cell>
          <cell r="F544" t="str">
            <v>Shantinagar</v>
          </cell>
        </row>
        <row r="545">
          <cell r="C545" t="str">
            <v>Mobile park</v>
          </cell>
          <cell r="D545" t="str">
            <v>RET-02245</v>
          </cell>
          <cell r="E545" t="str">
            <v>Ibn Sayed</v>
          </cell>
          <cell r="F545" t="str">
            <v>Jatrabari</v>
          </cell>
        </row>
        <row r="546">
          <cell r="C546" t="str">
            <v>Mim Mobile &amp; Servicing</v>
          </cell>
          <cell r="D546" t="str">
            <v>RET-02215</v>
          </cell>
          <cell r="E546" t="str">
            <v>Md Tanvir Hasan</v>
          </cell>
          <cell r="F546" t="str">
            <v>Jatrabari</v>
          </cell>
        </row>
        <row r="547">
          <cell r="C547" t="str">
            <v>Prottoy Telecom</v>
          </cell>
          <cell r="D547" t="str">
            <v>RET-02223</v>
          </cell>
          <cell r="E547" t="str">
            <v>Rifatul Islam</v>
          </cell>
          <cell r="F547" t="str">
            <v>Jatrabari</v>
          </cell>
        </row>
        <row r="548">
          <cell r="C548" t="str">
            <v>Green Bird Electronics</v>
          </cell>
          <cell r="D548" t="str">
            <v>RET-11714</v>
          </cell>
          <cell r="E548" t="str">
            <v>tarikur rahman</v>
          </cell>
          <cell r="F548" t="str">
            <v>Gulshan</v>
          </cell>
        </row>
        <row r="549">
          <cell r="C549" t="str">
            <v>Life Electronics</v>
          </cell>
          <cell r="D549" t="str">
            <v>RET-13765</v>
          </cell>
          <cell r="E549" t="str">
            <v>Nishat Kazi</v>
          </cell>
          <cell r="F549" t="str">
            <v>Gulshan</v>
          </cell>
        </row>
        <row r="550">
          <cell r="C550" t="str">
            <v>New tel</v>
          </cell>
          <cell r="D550" t="str">
            <v>RET-11713</v>
          </cell>
          <cell r="E550" t="str">
            <v>Abdul Al Zubayer</v>
          </cell>
          <cell r="F550" t="str">
            <v>Gulshan</v>
          </cell>
        </row>
        <row r="551">
          <cell r="C551" t="str">
            <v>Faruk Telecom, Mawna.EPO</v>
          </cell>
          <cell r="D551" t="str">
            <v>RET-11930</v>
          </cell>
          <cell r="E551" t="str">
            <v>Tarek Rahaman</v>
          </cell>
          <cell r="F551" t="str">
            <v>Gazipur</v>
          </cell>
        </row>
        <row r="552">
          <cell r="C552" t="str">
            <v>Trust Mobile</v>
          </cell>
          <cell r="D552" t="str">
            <v>RET-10456</v>
          </cell>
          <cell r="E552" t="str">
            <v xml:space="preserve">Mithun Chandro Dey </v>
          </cell>
          <cell r="F552" t="str">
            <v>Mymensingh</v>
          </cell>
        </row>
        <row r="553">
          <cell r="C553" t="str">
            <v>Shuveccha Electronics</v>
          </cell>
          <cell r="D553" t="str">
            <v>RET-10483</v>
          </cell>
          <cell r="E553" t="str">
            <v xml:space="preserve">Rahmatullah Supan </v>
          </cell>
          <cell r="F553" t="str">
            <v>Mymensingh</v>
          </cell>
        </row>
        <row r="554">
          <cell r="C554" t="str">
            <v>Ruma Telecom</v>
          </cell>
          <cell r="D554" t="str">
            <v>RET-10454</v>
          </cell>
          <cell r="E554" t="str">
            <v>Md.Juwel</v>
          </cell>
          <cell r="F554" t="str">
            <v>Mymensingh</v>
          </cell>
        </row>
        <row r="555">
          <cell r="C555" t="str">
            <v>Mobile Electronics</v>
          </cell>
          <cell r="D555" t="str">
            <v>RET-10450</v>
          </cell>
          <cell r="E555" t="str">
            <v>Boshiur Huda</v>
          </cell>
          <cell r="F555" t="str">
            <v>Mymensingh</v>
          </cell>
        </row>
        <row r="556">
          <cell r="C556" t="str">
            <v>Shourov Telecom</v>
          </cell>
          <cell r="D556" t="str">
            <v>RET-17998</v>
          </cell>
          <cell r="E556" t="str">
            <v>Shafiqul islam</v>
          </cell>
          <cell r="F556" t="str">
            <v>Mymensingh</v>
          </cell>
        </row>
        <row r="557">
          <cell r="C557" t="str">
            <v>Raina Telecom</v>
          </cell>
          <cell r="D557" t="str">
            <v>RET-11394</v>
          </cell>
          <cell r="E557" t="str">
            <v>habibur Rahman</v>
          </cell>
          <cell r="F557" t="str">
            <v>Jamalpur</v>
          </cell>
        </row>
        <row r="558">
          <cell r="C558" t="str">
            <v>Lutfa Telecom2</v>
          </cell>
          <cell r="D558" t="str">
            <v>RET-11111</v>
          </cell>
          <cell r="E558" t="str">
            <v>Muktadiruzzaman</v>
          </cell>
          <cell r="F558" t="str">
            <v>Bhaluka</v>
          </cell>
        </row>
        <row r="559">
          <cell r="C559" t="str">
            <v>Lemon Telecom</v>
          </cell>
          <cell r="D559" t="str">
            <v>RET-10771</v>
          </cell>
          <cell r="E559" t="str">
            <v>Md ashik Mahmud</v>
          </cell>
          <cell r="F559" t="str">
            <v>Mymensingh</v>
          </cell>
        </row>
        <row r="560">
          <cell r="C560" t="str">
            <v>Shujon Telecom</v>
          </cell>
          <cell r="D560" t="str">
            <v>RET-10410</v>
          </cell>
          <cell r="E560" t="str">
            <v>Md.Sajedul Islam Rony</v>
          </cell>
          <cell r="F560" t="str">
            <v>Netrokona</v>
          </cell>
        </row>
        <row r="561">
          <cell r="C561" t="str">
            <v>Mamun Telecom</v>
          </cell>
          <cell r="D561" t="str">
            <v>RET-18870</v>
          </cell>
          <cell r="E561" t="str">
            <v>md muzahid hossain</v>
          </cell>
          <cell r="F561" t="str">
            <v>Mymensingh</v>
          </cell>
        </row>
        <row r="562">
          <cell r="C562" t="str">
            <v>Gorai mobile collection &amp; Servicing Center</v>
          </cell>
          <cell r="D562" t="str">
            <v>RET-11519</v>
          </cell>
          <cell r="E562" t="str">
            <v>Md Firozzaman</v>
          </cell>
          <cell r="F562" t="str">
            <v>Tangail</v>
          </cell>
        </row>
        <row r="563">
          <cell r="C563" t="str">
            <v>Fn Mobile Point</v>
          </cell>
          <cell r="D563" t="str">
            <v>RET-10109</v>
          </cell>
          <cell r="E563" t="str">
            <v>Farhad uddin</v>
          </cell>
          <cell r="F563" t="str">
            <v>Bhaluka</v>
          </cell>
        </row>
        <row r="564">
          <cell r="C564" t="str">
            <v>Hello Netrokona</v>
          </cell>
          <cell r="D564" t="str">
            <v>RET-10320</v>
          </cell>
          <cell r="E564" t="str">
            <v>Asish Debnath</v>
          </cell>
          <cell r="F564" t="str">
            <v>Netrokona</v>
          </cell>
        </row>
        <row r="565">
          <cell r="C565" t="str">
            <v>Banarupa Telecom</v>
          </cell>
          <cell r="D565" t="str">
            <v>RET-10127</v>
          </cell>
          <cell r="E565" t="str">
            <v>Md.Ebrahim Khalil</v>
          </cell>
          <cell r="F565" t="str">
            <v>Bhaluka</v>
          </cell>
        </row>
        <row r="566">
          <cell r="C566" t="str">
            <v>Shopon Telecom</v>
          </cell>
          <cell r="D566" t="str">
            <v>RET-10499</v>
          </cell>
          <cell r="E566" t="str">
            <v>Afzal Hossain</v>
          </cell>
          <cell r="F566" t="str">
            <v>Bhaluka</v>
          </cell>
        </row>
        <row r="567">
          <cell r="C567" t="str">
            <v>Al-Modina Telecom</v>
          </cell>
          <cell r="D567" t="str">
            <v>RET-10295</v>
          </cell>
          <cell r="E567" t="str">
            <v>Mamun</v>
          </cell>
          <cell r="F567" t="str">
            <v>Kishoregonj</v>
          </cell>
        </row>
        <row r="568">
          <cell r="C568" t="str">
            <v>Mobile Corner</v>
          </cell>
          <cell r="D568" t="str">
            <v>RET-10106</v>
          </cell>
          <cell r="E568" t="str">
            <v>Mazharul islam</v>
          </cell>
          <cell r="F568" t="str">
            <v>Bhaluka</v>
          </cell>
        </row>
        <row r="569">
          <cell r="C569" t="str">
            <v>Grameen Communication</v>
          </cell>
          <cell r="D569" t="str">
            <v>RET-10477</v>
          </cell>
          <cell r="E569" t="str">
            <v>Forhad hossain</v>
          </cell>
          <cell r="F569" t="str">
            <v>Mymensingh</v>
          </cell>
        </row>
        <row r="570">
          <cell r="C570" t="str">
            <v>Sayem Telecom</v>
          </cell>
          <cell r="D570" t="str">
            <v>RET-10482</v>
          </cell>
          <cell r="E570" t="str">
            <v xml:space="preserve">Anik sorkar </v>
          </cell>
          <cell r="F570" t="str">
            <v>Mymensingh</v>
          </cell>
        </row>
        <row r="571">
          <cell r="C571" t="str">
            <v>ES Brand Mobile Shop</v>
          </cell>
          <cell r="D571" t="str">
            <v>RET-07052</v>
          </cell>
          <cell r="E571" t="str">
            <v>Rayhan</v>
          </cell>
          <cell r="F571" t="str">
            <v>Khulna</v>
          </cell>
        </row>
        <row r="572">
          <cell r="C572" t="str">
            <v>DS Gallery-2</v>
          </cell>
          <cell r="D572" t="str">
            <v>RET-14102</v>
          </cell>
          <cell r="E572" t="str">
            <v>Ruhudut Rashed</v>
          </cell>
          <cell r="F572" t="str">
            <v>Khulna</v>
          </cell>
        </row>
        <row r="573">
          <cell r="C573" t="str">
            <v>M.M. Telecom</v>
          </cell>
          <cell r="D573" t="str">
            <v>RET-15427</v>
          </cell>
          <cell r="E573" t="str">
            <v>Enamul Hossain</v>
          </cell>
          <cell r="F573" t="str">
            <v>Khulna</v>
          </cell>
        </row>
        <row r="574">
          <cell r="C574" t="str">
            <v>Nuhatara Mobile House</v>
          </cell>
          <cell r="D574" t="str">
            <v>RET-07337</v>
          </cell>
          <cell r="E574" t="str">
            <v>Md Al Mamun</v>
          </cell>
          <cell r="F574" t="str">
            <v>Khulna</v>
          </cell>
        </row>
        <row r="575">
          <cell r="C575" t="str">
            <v>Rahman Enterprise</v>
          </cell>
          <cell r="D575" t="str">
            <v>RET-07372</v>
          </cell>
          <cell r="E575" t="str">
            <v xml:space="preserve">Md Billal Hossan </v>
          </cell>
          <cell r="F575" t="str">
            <v>Khulna</v>
          </cell>
        </row>
        <row r="576">
          <cell r="C576" t="str">
            <v>Sazid Watch</v>
          </cell>
          <cell r="D576" t="str">
            <v>RET-07330</v>
          </cell>
          <cell r="E576" t="str">
            <v>Md samsuddin</v>
          </cell>
          <cell r="F576" t="str">
            <v>Khulna</v>
          </cell>
        </row>
        <row r="577">
          <cell r="C577" t="str">
            <v>Mobile King</v>
          </cell>
          <cell r="D577" t="str">
            <v>RET-07147</v>
          </cell>
          <cell r="E577" t="str">
            <v>Md Samim</v>
          </cell>
          <cell r="F577" t="str">
            <v>Khulna</v>
          </cell>
        </row>
        <row r="578">
          <cell r="C578" t="str">
            <v>My Fone Classic</v>
          </cell>
          <cell r="D578" t="str">
            <v>RET-06682</v>
          </cell>
          <cell r="E578" t="str">
            <v>Ibrahim Khan</v>
          </cell>
          <cell r="F578" t="str">
            <v>Barisal</v>
          </cell>
        </row>
        <row r="579">
          <cell r="C579" t="str">
            <v>Shariatpur Cmmercial</v>
          </cell>
          <cell r="D579" t="str">
            <v>RET-03170</v>
          </cell>
          <cell r="E579" t="str">
            <v>Md Shakibul Islam Shagor</v>
          </cell>
          <cell r="F579" t="str">
            <v>Madaripur</v>
          </cell>
        </row>
        <row r="580">
          <cell r="C580" t="str">
            <v>Tanim Telecom</v>
          </cell>
          <cell r="D580" t="str">
            <v>RET-07464</v>
          </cell>
          <cell r="E580" t="str">
            <v>Asif Newas</v>
          </cell>
          <cell r="F580" t="str">
            <v>Jessore</v>
          </cell>
        </row>
        <row r="581">
          <cell r="C581" t="str">
            <v>Raj Communication-2</v>
          </cell>
          <cell r="D581" t="str">
            <v>RET-20530</v>
          </cell>
          <cell r="E581" t="str">
            <v>Shimul Saha</v>
          </cell>
          <cell r="F581" t="str">
            <v>Khulna</v>
          </cell>
        </row>
        <row r="582">
          <cell r="C582" t="str">
            <v>Hasib Electronics</v>
          </cell>
          <cell r="D582" t="str">
            <v>RET-07435</v>
          </cell>
          <cell r="E582" t="str">
            <v>Md Lutfor Rahman</v>
          </cell>
          <cell r="F582" t="str">
            <v>Jessore</v>
          </cell>
        </row>
        <row r="583">
          <cell r="C583" t="str">
            <v>Rhydita Mobile Shop</v>
          </cell>
          <cell r="D583" t="str">
            <v>RET-07090</v>
          </cell>
          <cell r="E583" t="str">
            <v>Amit</v>
          </cell>
          <cell r="F583" t="str">
            <v>Khulna</v>
          </cell>
        </row>
        <row r="584">
          <cell r="C584" t="str">
            <v>Ranjona Mobile Bazar</v>
          </cell>
          <cell r="D584" t="str">
            <v>RET-11666</v>
          </cell>
          <cell r="E584" t="str">
            <v>Md Sha Alam Hossain</v>
          </cell>
          <cell r="F584" t="str">
            <v>Jessore</v>
          </cell>
        </row>
        <row r="585">
          <cell r="C585" t="str">
            <v>New ExFiles Telecom</v>
          </cell>
          <cell r="D585" t="str">
            <v>RET-07034</v>
          </cell>
          <cell r="E585" t="str">
            <v>Amit-2</v>
          </cell>
          <cell r="F585" t="str">
            <v>Khulna</v>
          </cell>
        </row>
        <row r="586">
          <cell r="C586" t="str">
            <v>Janata Telecom</v>
          </cell>
          <cell r="D586" t="str">
            <v>RET-06821</v>
          </cell>
          <cell r="E586" t="str">
            <v>tipusultan</v>
          </cell>
          <cell r="F586" t="str">
            <v>Pirojpur</v>
          </cell>
        </row>
        <row r="587">
          <cell r="C587" t="str">
            <v>Mobile Plus</v>
          </cell>
          <cell r="D587" t="str">
            <v>RET-07186</v>
          </cell>
          <cell r="E587" t="str">
            <v>Sujit Kumar Ghos</v>
          </cell>
          <cell r="F587" t="str">
            <v>Khulna</v>
          </cell>
        </row>
        <row r="588">
          <cell r="C588" t="str">
            <v>Lucky Electronics-2</v>
          </cell>
          <cell r="D588" t="str">
            <v>RET-07122</v>
          </cell>
          <cell r="E588" t="str">
            <v>Shaikh Samiul Islam</v>
          </cell>
          <cell r="F588" t="str">
            <v>Khulna</v>
          </cell>
        </row>
        <row r="589">
          <cell r="C589" t="str">
            <v>Model Watch</v>
          </cell>
          <cell r="D589" t="str">
            <v>RET-07341</v>
          </cell>
          <cell r="E589" t="str">
            <v>Mazadul Islam</v>
          </cell>
          <cell r="F589" t="str">
            <v>Jessore</v>
          </cell>
        </row>
        <row r="590">
          <cell r="C590" t="str">
            <v>Brothers Link</v>
          </cell>
          <cell r="D590" t="str">
            <v>RET-03166</v>
          </cell>
          <cell r="E590" t="str">
            <v xml:space="preserve">Md. Sohagh Khan Tushar </v>
          </cell>
          <cell r="F590" t="str">
            <v>Madaripur</v>
          </cell>
        </row>
        <row r="591">
          <cell r="C591" t="str">
            <v>Mobile Biz/Janata Telecom</v>
          </cell>
          <cell r="D591" t="str">
            <v>RET-07066</v>
          </cell>
          <cell r="E591" t="str">
            <v>Emthihan Rahman Swadesh</v>
          </cell>
          <cell r="F591" t="str">
            <v>Khulna</v>
          </cell>
        </row>
        <row r="592">
          <cell r="C592" t="str">
            <v>Das Telecom</v>
          </cell>
          <cell r="D592" t="str">
            <v>RET-07068</v>
          </cell>
          <cell r="E592" t="str">
            <v>SK. Kizar Hossain Shuvo</v>
          </cell>
          <cell r="F592" t="str">
            <v>Khulna</v>
          </cell>
        </row>
        <row r="593">
          <cell r="C593" t="str">
            <v>Cell Tone</v>
          </cell>
          <cell r="D593" t="str">
            <v>RET-07074</v>
          </cell>
          <cell r="E593" t="str">
            <v>Md.Shaid</v>
          </cell>
          <cell r="F593" t="str">
            <v>Khulna</v>
          </cell>
        </row>
        <row r="594">
          <cell r="C594" t="str">
            <v>Romance Business Centre</v>
          </cell>
          <cell r="D594" t="str">
            <v>RET-06333</v>
          </cell>
          <cell r="E594" t="str">
            <v>Arup Chandra Biswas</v>
          </cell>
          <cell r="F594" t="str">
            <v>Barisal</v>
          </cell>
        </row>
        <row r="595">
          <cell r="C595" t="str">
            <v>Talukder Telecom</v>
          </cell>
          <cell r="D595" t="str">
            <v>RET-06455</v>
          </cell>
          <cell r="E595" t="str">
            <v>Miraz Hossain</v>
          </cell>
          <cell r="F595" t="str">
            <v>Barisal</v>
          </cell>
        </row>
        <row r="596">
          <cell r="C596" t="str">
            <v>ES Telecom</v>
          </cell>
          <cell r="D596" t="str">
            <v>RET-14096</v>
          </cell>
          <cell r="E596" t="str">
            <v xml:space="preserve">Md. Sohagh Khan Tushar </v>
          </cell>
          <cell r="F596" t="str">
            <v>Khulna</v>
          </cell>
        </row>
        <row r="599">
          <cell r="G599" t="str">
            <v>E-5</v>
          </cell>
          <cell r="H599">
            <v>2090</v>
          </cell>
          <cell r="I599" t="str">
            <v>&lt;3K</v>
          </cell>
        </row>
        <row r="600">
          <cell r="G600" t="str">
            <v>E-7</v>
          </cell>
          <cell r="H600">
            <v>2490</v>
          </cell>
          <cell r="I600" t="str">
            <v>&lt;3K</v>
          </cell>
        </row>
        <row r="601">
          <cell r="G601" t="str">
            <v>E-10</v>
          </cell>
          <cell r="H601">
            <v>2740</v>
          </cell>
          <cell r="I601" t="str">
            <v>&lt;3K</v>
          </cell>
        </row>
        <row r="602">
          <cell r="G602" t="str">
            <v>E-12</v>
          </cell>
          <cell r="H602">
            <v>2390</v>
          </cell>
          <cell r="I602" t="str">
            <v>&lt;3K</v>
          </cell>
        </row>
        <row r="603">
          <cell r="G603" t="str">
            <v>E-15</v>
          </cell>
          <cell r="H603">
            <v>2695</v>
          </cell>
          <cell r="I603" t="str">
            <v>&lt;3K</v>
          </cell>
        </row>
        <row r="604">
          <cell r="G604" t="str">
            <v>E-55</v>
          </cell>
          <cell r="H604">
            <v>2690</v>
          </cell>
          <cell r="I604" t="str">
            <v>&lt;3K</v>
          </cell>
        </row>
        <row r="605">
          <cell r="G605" t="str">
            <v>E-58</v>
          </cell>
          <cell r="H605">
            <v>2590</v>
          </cell>
          <cell r="I605" t="str">
            <v>&lt;3K</v>
          </cell>
        </row>
        <row r="606">
          <cell r="G606" t="str">
            <v>E-60</v>
          </cell>
          <cell r="H606">
            <v>3390</v>
          </cell>
          <cell r="I606" t="str">
            <v>3-4.5K</v>
          </cell>
        </row>
        <row r="607">
          <cell r="G607" t="str">
            <v>E-76</v>
          </cell>
          <cell r="H607">
            <v>3690</v>
          </cell>
          <cell r="I607" t="str">
            <v>3-4.5K</v>
          </cell>
        </row>
        <row r="608">
          <cell r="G608" t="str">
            <v>E-78</v>
          </cell>
          <cell r="H608">
            <v>3190</v>
          </cell>
          <cell r="I608" t="str">
            <v>3-4.5K</v>
          </cell>
        </row>
        <row r="609">
          <cell r="G609" t="str">
            <v>E-79</v>
          </cell>
          <cell r="H609">
            <v>2990</v>
          </cell>
          <cell r="I609" t="str">
            <v>&lt;3K</v>
          </cell>
        </row>
        <row r="610">
          <cell r="G610" t="str">
            <v>H-58</v>
          </cell>
          <cell r="H610">
            <v>6290</v>
          </cell>
          <cell r="I610" t="str">
            <v>6-7K</v>
          </cell>
        </row>
        <row r="611">
          <cell r="G611" t="str">
            <v>H-60</v>
          </cell>
          <cell r="H611">
            <v>6490</v>
          </cell>
          <cell r="I611" t="str">
            <v>6-7K</v>
          </cell>
        </row>
        <row r="612">
          <cell r="G612" t="str">
            <v>H-200</v>
          </cell>
          <cell r="H612">
            <v>7990</v>
          </cell>
          <cell r="I612" t="str">
            <v>7-8K</v>
          </cell>
        </row>
        <row r="613">
          <cell r="G613" t="str">
            <v>H-300</v>
          </cell>
          <cell r="H613">
            <v>8590</v>
          </cell>
          <cell r="I613" t="str">
            <v>8-10K</v>
          </cell>
        </row>
        <row r="614">
          <cell r="G614" t="str">
            <v>H-120</v>
          </cell>
          <cell r="H614">
            <v>6990</v>
          </cell>
          <cell r="I614" t="str">
            <v>6-7K</v>
          </cell>
        </row>
        <row r="615">
          <cell r="G615" t="str">
            <v>H-175</v>
          </cell>
          <cell r="H615">
            <v>9990</v>
          </cell>
          <cell r="I615" t="str">
            <v>8-10K</v>
          </cell>
        </row>
        <row r="616">
          <cell r="G616" t="str">
            <v>H-250</v>
          </cell>
          <cell r="H616">
            <v>9190</v>
          </cell>
          <cell r="I616" t="str">
            <v>8-10K</v>
          </cell>
        </row>
        <row r="617">
          <cell r="G617" t="str">
            <v>H-400</v>
          </cell>
          <cell r="H617">
            <v>9990</v>
          </cell>
          <cell r="I617" t="str">
            <v>8-10K</v>
          </cell>
        </row>
        <row r="618">
          <cell r="G618" t="str">
            <v>i-10</v>
          </cell>
          <cell r="H618">
            <v>6990</v>
          </cell>
          <cell r="I618" t="str">
            <v>6-7K</v>
          </cell>
        </row>
        <row r="619">
          <cell r="G619" t="str">
            <v>Zviii</v>
          </cell>
          <cell r="H619">
            <v>13990</v>
          </cell>
          <cell r="I619" t="str">
            <v>13-16K</v>
          </cell>
        </row>
        <row r="620">
          <cell r="G620" t="str">
            <v>P-6</v>
          </cell>
          <cell r="H620">
            <v>7990</v>
          </cell>
          <cell r="I620" t="str">
            <v>7-8K</v>
          </cell>
        </row>
        <row r="621">
          <cell r="G621" t="str">
            <v>P6(2GB)</v>
          </cell>
          <cell r="H621">
            <v>7990</v>
          </cell>
          <cell r="I621" t="str">
            <v>7-8K</v>
          </cell>
        </row>
        <row r="622">
          <cell r="G622" t="str">
            <v>P6 PRO</v>
          </cell>
          <cell r="H622">
            <v>8990</v>
          </cell>
          <cell r="I622" t="str">
            <v>8-10K</v>
          </cell>
        </row>
        <row r="623">
          <cell r="G623" t="str">
            <v>P6 PRO(3GB)</v>
          </cell>
          <cell r="H623">
            <v>10490</v>
          </cell>
          <cell r="I623" t="str">
            <v>10-13K</v>
          </cell>
        </row>
        <row r="624">
          <cell r="G624" t="str">
            <v>TAB-20</v>
          </cell>
          <cell r="H624">
            <v>5990</v>
          </cell>
          <cell r="I624" t="str">
            <v>4.5-6K</v>
          </cell>
        </row>
        <row r="625">
          <cell r="G625" t="str">
            <v>TAB-50</v>
          </cell>
          <cell r="H625">
            <v>8490</v>
          </cell>
          <cell r="I625" t="str">
            <v>8-10K</v>
          </cell>
        </row>
        <row r="626">
          <cell r="G626" t="str">
            <v>i-25</v>
          </cell>
          <cell r="H626">
            <v>6790</v>
          </cell>
          <cell r="I626" t="str">
            <v>6-7K</v>
          </cell>
        </row>
        <row r="627">
          <cell r="G627" t="str">
            <v>T7 PRO</v>
          </cell>
          <cell r="H627">
            <v>8490</v>
          </cell>
          <cell r="I627" t="str">
            <v>8-10K</v>
          </cell>
        </row>
        <row r="628">
          <cell r="G628" t="str">
            <v>T8 PRO</v>
          </cell>
          <cell r="H628">
            <v>10490</v>
          </cell>
          <cell r="I628" t="str">
            <v>10-13K</v>
          </cell>
        </row>
        <row r="629">
          <cell r="G629" t="str">
            <v>V-25</v>
          </cell>
          <cell r="H629">
            <v>4090</v>
          </cell>
          <cell r="I629" t="str">
            <v>3-4.5K</v>
          </cell>
        </row>
        <row r="630">
          <cell r="G630" t="str">
            <v>V-28</v>
          </cell>
          <cell r="H630">
            <v>3690</v>
          </cell>
          <cell r="I630" t="str">
            <v>3-4.5K</v>
          </cell>
        </row>
        <row r="631">
          <cell r="G631" t="str">
            <v>V-30</v>
          </cell>
          <cell r="H631">
            <v>3990</v>
          </cell>
          <cell r="I631" t="str">
            <v>3-4.5K</v>
          </cell>
        </row>
        <row r="632">
          <cell r="G632" t="str">
            <v>V-32</v>
          </cell>
          <cell r="H632">
            <v>3690</v>
          </cell>
          <cell r="I632" t="str">
            <v>3-4.5K</v>
          </cell>
        </row>
        <row r="633">
          <cell r="G633" t="str">
            <v>V-45</v>
          </cell>
          <cell r="H633">
            <v>4890</v>
          </cell>
          <cell r="I633" t="str">
            <v>4.5-6K</v>
          </cell>
        </row>
        <row r="634">
          <cell r="G634" t="str">
            <v>V-46</v>
          </cell>
          <cell r="H634">
            <v>3990</v>
          </cell>
          <cell r="I634" t="str">
            <v>3-4.5K</v>
          </cell>
        </row>
        <row r="635">
          <cell r="G635" t="str">
            <v>V-49</v>
          </cell>
          <cell r="H635">
            <v>4590</v>
          </cell>
          <cell r="I635" t="str">
            <v>4.5-6K</v>
          </cell>
        </row>
        <row r="636">
          <cell r="G636" t="str">
            <v>V-50</v>
          </cell>
          <cell r="H636">
            <v>5390</v>
          </cell>
          <cell r="I636" t="str">
            <v>4.5-6K</v>
          </cell>
        </row>
        <row r="637">
          <cell r="G637" t="str">
            <v>V-52</v>
          </cell>
          <cell r="H637">
            <v>5990</v>
          </cell>
          <cell r="I637" t="str">
            <v>4.5-6K</v>
          </cell>
        </row>
        <row r="638">
          <cell r="G638" t="str">
            <v>V-60</v>
          </cell>
          <cell r="H638">
            <v>5690</v>
          </cell>
          <cell r="I638" t="str">
            <v>4.5-6K</v>
          </cell>
        </row>
        <row r="639">
          <cell r="G639" t="str">
            <v>V-75</v>
          </cell>
          <cell r="H639">
            <v>4990</v>
          </cell>
          <cell r="I639" t="str">
            <v>4.5-6K</v>
          </cell>
        </row>
        <row r="640">
          <cell r="G640" t="str">
            <v>V-80</v>
          </cell>
          <cell r="H640">
            <v>6290</v>
          </cell>
          <cell r="I640" t="str">
            <v>6-7K</v>
          </cell>
        </row>
        <row r="641">
          <cell r="G641" t="str">
            <v>V-85</v>
          </cell>
          <cell r="H641">
            <v>5990</v>
          </cell>
          <cell r="I641" t="str">
            <v>4.5-6K</v>
          </cell>
        </row>
        <row r="642">
          <cell r="G642" t="str">
            <v>V-100</v>
          </cell>
          <cell r="H642">
            <v>5490</v>
          </cell>
          <cell r="I642" t="str">
            <v>4.5-6K</v>
          </cell>
        </row>
        <row r="643">
          <cell r="G643" t="str">
            <v>i-20(2GB)</v>
          </cell>
          <cell r="H643">
            <v>7190</v>
          </cell>
          <cell r="I643" t="str">
            <v>7-8K</v>
          </cell>
        </row>
        <row r="644">
          <cell r="G644" t="str">
            <v>ZV PRO</v>
          </cell>
          <cell r="H644">
            <v>11990</v>
          </cell>
          <cell r="I644" t="str">
            <v>10-13K</v>
          </cell>
        </row>
        <row r="645">
          <cell r="G645" t="str">
            <v>Z-VI</v>
          </cell>
          <cell r="H645">
            <v>11890</v>
          </cell>
          <cell r="I645" t="str">
            <v>10-13K</v>
          </cell>
        </row>
        <row r="646">
          <cell r="G646" t="str">
            <v>ZVII(2GB)</v>
          </cell>
          <cell r="H646">
            <v>11490</v>
          </cell>
          <cell r="I646" t="str">
            <v>10-13K</v>
          </cell>
        </row>
        <row r="647">
          <cell r="G647" t="str">
            <v>ZVII(3GB)</v>
          </cell>
          <cell r="H647">
            <v>12490</v>
          </cell>
          <cell r="I647" t="str">
            <v>10-13K</v>
          </cell>
        </row>
        <row r="648">
          <cell r="G648" t="str">
            <v>ST-50</v>
          </cell>
          <cell r="H648">
            <v>8390</v>
          </cell>
          <cell r="I648" t="str">
            <v>8-10K</v>
          </cell>
        </row>
        <row r="649">
          <cell r="G649" t="str">
            <v>S-1</v>
          </cell>
          <cell r="H649">
            <v>14990</v>
          </cell>
          <cell r="I649" t="str">
            <v>13-16K</v>
          </cell>
        </row>
        <row r="650">
          <cell r="G650" t="str">
            <v>S-20</v>
          </cell>
          <cell r="H650">
            <v>25990</v>
          </cell>
          <cell r="I650" t="str">
            <v>16K+</v>
          </cell>
        </row>
        <row r="651">
          <cell r="G651" t="str">
            <v>S-2</v>
          </cell>
          <cell r="H651">
            <v>15990</v>
          </cell>
          <cell r="I651" t="str">
            <v>13-16K</v>
          </cell>
        </row>
        <row r="652">
          <cell r="G652" t="str">
            <v>P7</v>
          </cell>
          <cell r="H652">
            <v>8990</v>
          </cell>
          <cell r="I652" t="str">
            <v>8-10K</v>
          </cell>
        </row>
        <row r="653">
          <cell r="G653" t="str">
            <v>i-50</v>
          </cell>
          <cell r="H653">
            <v>7590</v>
          </cell>
          <cell r="I653" t="str">
            <v>7-8K</v>
          </cell>
        </row>
        <row r="654">
          <cell r="G654" t="str">
            <v>i-20</v>
          </cell>
          <cell r="H654">
            <v>6490</v>
          </cell>
          <cell r="I654" t="str">
            <v>6-7K</v>
          </cell>
        </row>
        <row r="655">
          <cell r="G655" t="str">
            <v>R100  2GB</v>
          </cell>
          <cell r="H655">
            <v>10990</v>
          </cell>
          <cell r="I655" t="str">
            <v>10-13K</v>
          </cell>
        </row>
        <row r="656">
          <cell r="G656" t="str">
            <v>R20</v>
          </cell>
          <cell r="H656">
            <v>7390</v>
          </cell>
          <cell r="I656" t="str">
            <v>7-8K</v>
          </cell>
        </row>
        <row r="657">
          <cell r="G657" t="str">
            <v>R100 3GB</v>
          </cell>
          <cell r="H657">
            <v>11990</v>
          </cell>
          <cell r="I657" t="str">
            <v>10-13K</v>
          </cell>
        </row>
        <row r="658">
          <cell r="G658" t="str">
            <v>I 10 (2GB)</v>
          </cell>
          <cell r="H658">
            <v>7990</v>
          </cell>
          <cell r="I658" t="str">
            <v>7-8K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ivement Sheet"/>
      <sheetName val="Target"/>
      <sheetName val="Summary"/>
      <sheetName val="HFM Plan"/>
      <sheetName val="Sheet2"/>
    </sheetNames>
    <sheetDataSet>
      <sheetData sheetId="0"/>
      <sheetData sheetId="1"/>
      <sheetData sheetId="2"/>
      <sheetData sheetId="3"/>
      <sheetData sheetId="4">
        <row r="2">
          <cell r="A2">
            <v>0</v>
          </cell>
          <cell r="B2" t="str">
            <v>S-25</v>
          </cell>
          <cell r="C2" t="str">
            <v>S-2</v>
          </cell>
          <cell r="D2" t="str">
            <v>S-20</v>
          </cell>
          <cell r="E2" t="str">
            <v>R100  2GB</v>
          </cell>
          <cell r="F2" t="str">
            <v>R100 3GB</v>
          </cell>
          <cell r="G2" t="str">
            <v>I 10 (2GB)</v>
          </cell>
          <cell r="H2" t="str">
            <v>i-25</v>
          </cell>
          <cell r="I2" t="str">
            <v>Zviii</v>
          </cell>
        </row>
        <row r="3">
          <cell r="A3" t="str">
            <v>Retail ID</v>
          </cell>
          <cell r="B3" t="str">
            <v>QTTY</v>
          </cell>
          <cell r="C3" t="str">
            <v>QTTY</v>
          </cell>
          <cell r="D3" t="str">
            <v>QTTY</v>
          </cell>
          <cell r="E3" t="str">
            <v>QTTY</v>
          </cell>
          <cell r="F3" t="str">
            <v>QTTY</v>
          </cell>
          <cell r="G3" t="str">
            <v>QTTY</v>
          </cell>
          <cell r="H3" t="str">
            <v>QTTY</v>
          </cell>
          <cell r="I3" t="str">
            <v>QTTY</v>
          </cell>
        </row>
        <row r="4">
          <cell r="A4" t="str">
            <v>RET-04280</v>
          </cell>
          <cell r="B4">
            <v>0</v>
          </cell>
          <cell r="C4">
            <v>0</v>
          </cell>
          <cell r="D4">
            <v>0</v>
          </cell>
          <cell r="E4">
            <v>10</v>
          </cell>
          <cell r="F4">
            <v>2</v>
          </cell>
          <cell r="G4">
            <v>0</v>
          </cell>
          <cell r="H4">
            <v>4</v>
          </cell>
          <cell r="I4">
            <v>2</v>
          </cell>
        </row>
        <row r="5">
          <cell r="A5" t="str">
            <v>RET-04292</v>
          </cell>
          <cell r="B5">
            <v>4</v>
          </cell>
          <cell r="C5">
            <v>0</v>
          </cell>
          <cell r="D5">
            <v>0</v>
          </cell>
          <cell r="E5">
            <v>14</v>
          </cell>
          <cell r="F5">
            <v>7</v>
          </cell>
          <cell r="G5">
            <v>9</v>
          </cell>
          <cell r="H5">
            <v>5</v>
          </cell>
          <cell r="I5">
            <v>0</v>
          </cell>
        </row>
        <row r="6">
          <cell r="A6" t="str">
            <v>RET-04300</v>
          </cell>
          <cell r="B6">
            <v>2</v>
          </cell>
          <cell r="C6">
            <v>0</v>
          </cell>
          <cell r="D6">
            <v>0</v>
          </cell>
          <cell r="E6">
            <v>11</v>
          </cell>
          <cell r="F6">
            <v>3</v>
          </cell>
          <cell r="G6">
            <v>3</v>
          </cell>
          <cell r="H6">
            <v>0</v>
          </cell>
          <cell r="I6">
            <v>3</v>
          </cell>
        </row>
        <row r="7">
          <cell r="A7" t="str">
            <v>RET-04372</v>
          </cell>
          <cell r="B7">
            <v>1</v>
          </cell>
          <cell r="C7">
            <v>1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  <cell r="H7">
            <v>9</v>
          </cell>
          <cell r="I7">
            <v>0</v>
          </cell>
        </row>
        <row r="8">
          <cell r="A8" t="str">
            <v>RET-04389</v>
          </cell>
          <cell r="B8">
            <v>4</v>
          </cell>
          <cell r="C8">
            <v>3</v>
          </cell>
          <cell r="D8">
            <v>0</v>
          </cell>
          <cell r="E8">
            <v>4</v>
          </cell>
          <cell r="F8">
            <v>13</v>
          </cell>
          <cell r="G8">
            <v>21</v>
          </cell>
          <cell r="H8">
            <v>9</v>
          </cell>
          <cell r="I8">
            <v>2</v>
          </cell>
        </row>
        <row r="9">
          <cell r="A9" t="str">
            <v>RET-04439</v>
          </cell>
          <cell r="B9">
            <v>1</v>
          </cell>
          <cell r="C9">
            <v>0</v>
          </cell>
          <cell r="D9">
            <v>0</v>
          </cell>
          <cell r="E9">
            <v>33</v>
          </cell>
          <cell r="F9">
            <v>2</v>
          </cell>
          <cell r="G9">
            <v>4</v>
          </cell>
          <cell r="H9">
            <v>4</v>
          </cell>
          <cell r="I9">
            <v>3</v>
          </cell>
        </row>
        <row r="10">
          <cell r="A10" t="str">
            <v>RET-04445</v>
          </cell>
          <cell r="B10">
            <v>2</v>
          </cell>
          <cell r="C10">
            <v>2</v>
          </cell>
          <cell r="D10">
            <v>0</v>
          </cell>
          <cell r="E10">
            <v>9</v>
          </cell>
          <cell r="F10">
            <v>2</v>
          </cell>
          <cell r="G10">
            <v>2</v>
          </cell>
          <cell r="H10">
            <v>17</v>
          </cell>
          <cell r="I10">
            <v>3</v>
          </cell>
        </row>
        <row r="11">
          <cell r="A11" t="str">
            <v>RET-04535</v>
          </cell>
          <cell r="B11">
            <v>0</v>
          </cell>
          <cell r="C11">
            <v>3</v>
          </cell>
          <cell r="D11">
            <v>0</v>
          </cell>
          <cell r="E11">
            <v>4</v>
          </cell>
          <cell r="F11">
            <v>3</v>
          </cell>
          <cell r="G11">
            <v>2</v>
          </cell>
          <cell r="H11">
            <v>10</v>
          </cell>
          <cell r="I11">
            <v>0</v>
          </cell>
        </row>
        <row r="12">
          <cell r="A12" t="str">
            <v>RET-04554</v>
          </cell>
          <cell r="B12">
            <v>1</v>
          </cell>
          <cell r="C12">
            <v>1</v>
          </cell>
          <cell r="D12">
            <v>0</v>
          </cell>
          <cell r="E12">
            <v>31</v>
          </cell>
          <cell r="F12">
            <v>2</v>
          </cell>
          <cell r="G12">
            <v>3</v>
          </cell>
          <cell r="H12">
            <v>17</v>
          </cell>
          <cell r="I12">
            <v>2</v>
          </cell>
        </row>
        <row r="13">
          <cell r="A13" t="str">
            <v>RET-04562</v>
          </cell>
          <cell r="B13">
            <v>1</v>
          </cell>
          <cell r="C13">
            <v>2</v>
          </cell>
          <cell r="D13">
            <v>0</v>
          </cell>
          <cell r="E13">
            <v>5</v>
          </cell>
          <cell r="F13">
            <v>3</v>
          </cell>
          <cell r="G13">
            <v>5</v>
          </cell>
          <cell r="H13">
            <v>5</v>
          </cell>
          <cell r="I13">
            <v>4</v>
          </cell>
        </row>
        <row r="14">
          <cell r="A14" t="str">
            <v>RET-04563</v>
          </cell>
          <cell r="B14">
            <v>0</v>
          </cell>
          <cell r="C14">
            <v>2</v>
          </cell>
          <cell r="D14">
            <v>0</v>
          </cell>
          <cell r="E14">
            <v>10</v>
          </cell>
          <cell r="F14">
            <v>6</v>
          </cell>
          <cell r="G14">
            <v>1</v>
          </cell>
          <cell r="H14">
            <v>12</v>
          </cell>
          <cell r="I14">
            <v>4</v>
          </cell>
        </row>
        <row r="15">
          <cell r="A15" t="str">
            <v>RET-04566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15</v>
          </cell>
          <cell r="H15">
            <v>13</v>
          </cell>
          <cell r="I15">
            <v>3</v>
          </cell>
        </row>
        <row r="16">
          <cell r="A16" t="str">
            <v>RET-04661</v>
          </cell>
          <cell r="B16">
            <v>0</v>
          </cell>
          <cell r="C16">
            <v>0</v>
          </cell>
          <cell r="D16">
            <v>0</v>
          </cell>
          <cell r="E16">
            <v>3</v>
          </cell>
          <cell r="F16">
            <v>6</v>
          </cell>
          <cell r="G16">
            <v>2</v>
          </cell>
          <cell r="H16">
            <v>4</v>
          </cell>
          <cell r="I16">
            <v>0</v>
          </cell>
        </row>
        <row r="17">
          <cell r="A17" t="str">
            <v>RET-04753</v>
          </cell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</row>
        <row r="18">
          <cell r="A18" t="str">
            <v>RET-05016</v>
          </cell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2</v>
          </cell>
          <cell r="H18">
            <v>2</v>
          </cell>
          <cell r="I18">
            <v>0</v>
          </cell>
        </row>
        <row r="19">
          <cell r="A19" t="str">
            <v>RET-05024</v>
          </cell>
          <cell r="B19">
            <v>0</v>
          </cell>
          <cell r="C19">
            <v>0</v>
          </cell>
          <cell r="D19">
            <v>0</v>
          </cell>
          <cell r="E19">
            <v>2</v>
          </cell>
          <cell r="F19">
            <v>0</v>
          </cell>
          <cell r="G19">
            <v>5</v>
          </cell>
          <cell r="H19">
            <v>0</v>
          </cell>
          <cell r="I19">
            <v>0</v>
          </cell>
        </row>
        <row r="20">
          <cell r="A20" t="str">
            <v>RET-05047</v>
          </cell>
          <cell r="B20">
            <v>0</v>
          </cell>
          <cell r="C20">
            <v>0</v>
          </cell>
          <cell r="D20">
            <v>0</v>
          </cell>
          <cell r="E20">
            <v>4</v>
          </cell>
          <cell r="F20">
            <v>1</v>
          </cell>
          <cell r="G20">
            <v>3</v>
          </cell>
          <cell r="H20">
            <v>0</v>
          </cell>
          <cell r="I20">
            <v>0</v>
          </cell>
        </row>
        <row r="21">
          <cell r="A21" t="str">
            <v>RET-14630</v>
          </cell>
          <cell r="B21">
            <v>0</v>
          </cell>
          <cell r="C21">
            <v>1</v>
          </cell>
          <cell r="D21">
            <v>0</v>
          </cell>
          <cell r="E21">
            <v>14</v>
          </cell>
          <cell r="F21">
            <v>3</v>
          </cell>
          <cell r="G21">
            <v>2</v>
          </cell>
          <cell r="H21">
            <v>7</v>
          </cell>
          <cell r="I21">
            <v>3</v>
          </cell>
        </row>
        <row r="22">
          <cell r="A22" t="str">
            <v>RET-16313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  <cell r="F22">
            <v>1</v>
          </cell>
          <cell r="G22">
            <v>4</v>
          </cell>
          <cell r="H22">
            <v>0</v>
          </cell>
          <cell r="I22">
            <v>3</v>
          </cell>
        </row>
        <row r="23">
          <cell r="A23" t="str">
            <v>RET-19391</v>
          </cell>
          <cell r="B23">
            <v>0</v>
          </cell>
          <cell r="C23">
            <v>0</v>
          </cell>
          <cell r="D23">
            <v>0</v>
          </cell>
          <cell r="E23">
            <v>4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</row>
        <row r="24">
          <cell r="A24" t="str">
            <v>RET-19395</v>
          </cell>
          <cell r="B24">
            <v>0</v>
          </cell>
          <cell r="C24">
            <v>0</v>
          </cell>
          <cell r="D24">
            <v>0</v>
          </cell>
          <cell r="E24">
            <v>4</v>
          </cell>
          <cell r="F24">
            <v>2</v>
          </cell>
          <cell r="G24">
            <v>4</v>
          </cell>
          <cell r="H24">
            <v>1</v>
          </cell>
          <cell r="I24">
            <v>5</v>
          </cell>
        </row>
        <row r="25">
          <cell r="A25" t="str">
            <v>RET-21563</v>
          </cell>
          <cell r="B25">
            <v>0</v>
          </cell>
          <cell r="C25">
            <v>0</v>
          </cell>
          <cell r="D25">
            <v>0</v>
          </cell>
          <cell r="E25">
            <v>5</v>
          </cell>
          <cell r="F25">
            <v>3</v>
          </cell>
          <cell r="G25">
            <v>4</v>
          </cell>
          <cell r="H25">
            <v>10</v>
          </cell>
          <cell r="I25">
            <v>4</v>
          </cell>
        </row>
        <row r="26">
          <cell r="A26" t="str">
            <v>RET-03797</v>
          </cell>
          <cell r="B26">
            <v>0</v>
          </cell>
          <cell r="C26">
            <v>0</v>
          </cell>
          <cell r="D26">
            <v>0</v>
          </cell>
          <cell r="E26">
            <v>4</v>
          </cell>
          <cell r="F26">
            <v>3</v>
          </cell>
          <cell r="G26">
            <v>5</v>
          </cell>
          <cell r="H26">
            <v>2</v>
          </cell>
          <cell r="I26">
            <v>2</v>
          </cell>
        </row>
        <row r="27">
          <cell r="A27" t="str">
            <v>RET-03827</v>
          </cell>
          <cell r="B27">
            <v>0</v>
          </cell>
          <cell r="C27">
            <v>4</v>
          </cell>
          <cell r="D27">
            <v>0</v>
          </cell>
          <cell r="E27">
            <v>4</v>
          </cell>
          <cell r="F27">
            <v>4</v>
          </cell>
          <cell r="G27">
            <v>8</v>
          </cell>
          <cell r="H27">
            <v>4</v>
          </cell>
          <cell r="I27">
            <v>0</v>
          </cell>
        </row>
        <row r="28">
          <cell r="A28" t="str">
            <v>RET-03886</v>
          </cell>
          <cell r="B28">
            <v>0</v>
          </cell>
          <cell r="C28">
            <v>2</v>
          </cell>
          <cell r="D28">
            <v>0</v>
          </cell>
          <cell r="E28">
            <v>4</v>
          </cell>
          <cell r="F28">
            <v>2</v>
          </cell>
          <cell r="G28">
            <v>4</v>
          </cell>
          <cell r="H28">
            <v>0</v>
          </cell>
          <cell r="I28">
            <v>3</v>
          </cell>
        </row>
        <row r="29">
          <cell r="A29" t="str">
            <v>RET-04039</v>
          </cell>
          <cell r="B29">
            <v>1</v>
          </cell>
          <cell r="C29">
            <v>0</v>
          </cell>
          <cell r="D29">
            <v>0</v>
          </cell>
          <cell r="E29">
            <v>1</v>
          </cell>
          <cell r="F29">
            <v>0</v>
          </cell>
          <cell r="G29">
            <v>1</v>
          </cell>
          <cell r="H29">
            <v>1</v>
          </cell>
          <cell r="I29">
            <v>1</v>
          </cell>
        </row>
        <row r="30">
          <cell r="A30" t="str">
            <v>RET-04075</v>
          </cell>
          <cell r="B30">
            <v>2</v>
          </cell>
          <cell r="C30">
            <v>0</v>
          </cell>
          <cell r="D30">
            <v>0</v>
          </cell>
          <cell r="E30">
            <v>3</v>
          </cell>
          <cell r="F30">
            <v>3</v>
          </cell>
          <cell r="G30">
            <v>3</v>
          </cell>
          <cell r="H30">
            <v>5</v>
          </cell>
          <cell r="I30">
            <v>2</v>
          </cell>
        </row>
        <row r="31">
          <cell r="A31" t="str">
            <v>RET-04177</v>
          </cell>
          <cell r="B31">
            <v>0</v>
          </cell>
          <cell r="C31">
            <v>0</v>
          </cell>
          <cell r="D31">
            <v>0</v>
          </cell>
          <cell r="E31">
            <v>2</v>
          </cell>
          <cell r="F31">
            <v>0</v>
          </cell>
          <cell r="G31">
            <v>3</v>
          </cell>
          <cell r="H31">
            <v>0</v>
          </cell>
          <cell r="I31">
            <v>0</v>
          </cell>
        </row>
        <row r="32">
          <cell r="A32" t="str">
            <v>RET-14298</v>
          </cell>
          <cell r="B32">
            <v>1</v>
          </cell>
          <cell r="C32">
            <v>1</v>
          </cell>
          <cell r="D32">
            <v>1</v>
          </cell>
          <cell r="E32">
            <v>26</v>
          </cell>
          <cell r="F32">
            <v>3</v>
          </cell>
          <cell r="G32">
            <v>8</v>
          </cell>
          <cell r="H32">
            <v>2</v>
          </cell>
          <cell r="I32">
            <v>6</v>
          </cell>
        </row>
        <row r="33">
          <cell r="A33" t="str">
            <v>RET-14535</v>
          </cell>
          <cell r="B33">
            <v>0</v>
          </cell>
          <cell r="C33">
            <v>0</v>
          </cell>
          <cell r="D33">
            <v>0</v>
          </cell>
          <cell r="E33">
            <v>15</v>
          </cell>
          <cell r="F33">
            <v>0</v>
          </cell>
          <cell r="G33">
            <v>0</v>
          </cell>
          <cell r="H33">
            <v>0</v>
          </cell>
          <cell r="I33">
            <v>1</v>
          </cell>
        </row>
        <row r="34">
          <cell r="A34" t="str">
            <v>RET-19281</v>
          </cell>
          <cell r="B34">
            <v>0</v>
          </cell>
          <cell r="C34">
            <v>2</v>
          </cell>
          <cell r="D34">
            <v>0</v>
          </cell>
          <cell r="E34">
            <v>7</v>
          </cell>
          <cell r="F34">
            <v>2</v>
          </cell>
          <cell r="G34">
            <v>0</v>
          </cell>
          <cell r="H34">
            <v>1</v>
          </cell>
          <cell r="I34">
            <v>5</v>
          </cell>
        </row>
        <row r="35">
          <cell r="A35" t="str">
            <v>RET-03166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3</v>
          </cell>
          <cell r="H35">
            <v>2</v>
          </cell>
          <cell r="I35">
            <v>0</v>
          </cell>
        </row>
        <row r="36">
          <cell r="A36" t="str">
            <v>RET-03170</v>
          </cell>
          <cell r="B36">
            <v>0</v>
          </cell>
          <cell r="C36">
            <v>0</v>
          </cell>
          <cell r="D36">
            <v>0</v>
          </cell>
          <cell r="E36">
            <v>3</v>
          </cell>
          <cell r="F36">
            <v>1</v>
          </cell>
          <cell r="G36">
            <v>1</v>
          </cell>
          <cell r="H36">
            <v>11</v>
          </cell>
          <cell r="I36">
            <v>8</v>
          </cell>
        </row>
        <row r="37">
          <cell r="A37" t="str">
            <v>RET-03235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 t="str">
            <v>RET-03363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0</v>
          </cell>
          <cell r="I38">
            <v>0</v>
          </cell>
        </row>
        <row r="39">
          <cell r="A39" t="str">
            <v>RET-06333</v>
          </cell>
          <cell r="B39">
            <v>0</v>
          </cell>
          <cell r="C39">
            <v>0</v>
          </cell>
          <cell r="D39">
            <v>0</v>
          </cell>
          <cell r="E39">
            <v>3</v>
          </cell>
          <cell r="F39">
            <v>1</v>
          </cell>
          <cell r="G39">
            <v>6</v>
          </cell>
          <cell r="H39">
            <v>1</v>
          </cell>
          <cell r="I39">
            <v>0</v>
          </cell>
        </row>
        <row r="40">
          <cell r="A40" t="str">
            <v>RET-06334</v>
          </cell>
          <cell r="B40">
            <v>0</v>
          </cell>
          <cell r="C40">
            <v>0</v>
          </cell>
          <cell r="D40">
            <v>0</v>
          </cell>
          <cell r="E40">
            <v>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RET-06345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2</v>
          </cell>
        </row>
        <row r="42">
          <cell r="A42" t="str">
            <v>RET-06682</v>
          </cell>
          <cell r="B42">
            <v>0</v>
          </cell>
          <cell r="C42">
            <v>2</v>
          </cell>
          <cell r="D42">
            <v>0</v>
          </cell>
          <cell r="E42">
            <v>2</v>
          </cell>
          <cell r="F42">
            <v>0</v>
          </cell>
          <cell r="G42">
            <v>5</v>
          </cell>
          <cell r="H42">
            <v>0</v>
          </cell>
          <cell r="I42">
            <v>0</v>
          </cell>
        </row>
        <row r="43">
          <cell r="A43" t="str">
            <v>RET-06821</v>
          </cell>
          <cell r="B43">
            <v>0</v>
          </cell>
          <cell r="C43">
            <v>2</v>
          </cell>
          <cell r="D43">
            <v>0</v>
          </cell>
          <cell r="E43">
            <v>6</v>
          </cell>
          <cell r="F43">
            <v>1</v>
          </cell>
          <cell r="G43">
            <v>3</v>
          </cell>
          <cell r="H43">
            <v>2</v>
          </cell>
          <cell r="I43">
            <v>1</v>
          </cell>
        </row>
        <row r="44">
          <cell r="A44" t="str">
            <v>RET-07034</v>
          </cell>
          <cell r="B44">
            <v>0</v>
          </cell>
          <cell r="C44">
            <v>0</v>
          </cell>
          <cell r="D44">
            <v>0</v>
          </cell>
          <cell r="E44">
            <v>5</v>
          </cell>
          <cell r="F44">
            <v>0</v>
          </cell>
          <cell r="G44">
            <v>8</v>
          </cell>
          <cell r="H44">
            <v>0</v>
          </cell>
          <cell r="I44">
            <v>2</v>
          </cell>
        </row>
        <row r="45">
          <cell r="A45" t="str">
            <v>RET-07052</v>
          </cell>
          <cell r="B45">
            <v>1</v>
          </cell>
          <cell r="C45">
            <v>0</v>
          </cell>
          <cell r="D45">
            <v>0</v>
          </cell>
          <cell r="E45">
            <v>5</v>
          </cell>
          <cell r="F45">
            <v>1</v>
          </cell>
          <cell r="G45">
            <v>8</v>
          </cell>
          <cell r="H45">
            <v>2</v>
          </cell>
          <cell r="I45">
            <v>1</v>
          </cell>
        </row>
        <row r="46">
          <cell r="A46" t="str">
            <v>RET-07066</v>
          </cell>
          <cell r="B46">
            <v>0</v>
          </cell>
          <cell r="C46">
            <v>1</v>
          </cell>
          <cell r="D46">
            <v>0</v>
          </cell>
          <cell r="E46">
            <v>2</v>
          </cell>
          <cell r="F46">
            <v>2</v>
          </cell>
          <cell r="G46">
            <v>8</v>
          </cell>
          <cell r="H46">
            <v>1</v>
          </cell>
          <cell r="I46">
            <v>0</v>
          </cell>
        </row>
        <row r="47">
          <cell r="A47" t="str">
            <v>RET-07068</v>
          </cell>
          <cell r="B47">
            <v>0</v>
          </cell>
          <cell r="C47">
            <v>0</v>
          </cell>
          <cell r="D47">
            <v>0</v>
          </cell>
          <cell r="E47">
            <v>6</v>
          </cell>
          <cell r="F47">
            <v>0</v>
          </cell>
          <cell r="G47">
            <v>5</v>
          </cell>
          <cell r="H47">
            <v>0</v>
          </cell>
          <cell r="I47">
            <v>0</v>
          </cell>
        </row>
        <row r="48">
          <cell r="A48" t="str">
            <v>RET-07074</v>
          </cell>
          <cell r="B48">
            <v>1</v>
          </cell>
          <cell r="C48">
            <v>0</v>
          </cell>
          <cell r="D48">
            <v>0</v>
          </cell>
          <cell r="E48">
            <v>4</v>
          </cell>
          <cell r="F48">
            <v>2</v>
          </cell>
          <cell r="G48">
            <v>3</v>
          </cell>
          <cell r="H48">
            <v>11</v>
          </cell>
          <cell r="I48">
            <v>1</v>
          </cell>
        </row>
        <row r="49">
          <cell r="A49" t="str">
            <v>RET-07090</v>
          </cell>
          <cell r="B49">
            <v>0</v>
          </cell>
          <cell r="C49">
            <v>3</v>
          </cell>
          <cell r="D49">
            <v>0</v>
          </cell>
          <cell r="E49">
            <v>4</v>
          </cell>
          <cell r="F49">
            <v>3</v>
          </cell>
          <cell r="G49">
            <v>1</v>
          </cell>
          <cell r="H49">
            <v>1</v>
          </cell>
          <cell r="I49">
            <v>0</v>
          </cell>
        </row>
        <row r="50">
          <cell r="A50" t="str">
            <v>RET-07122</v>
          </cell>
          <cell r="B50">
            <v>0</v>
          </cell>
          <cell r="C50">
            <v>0</v>
          </cell>
          <cell r="D50">
            <v>0</v>
          </cell>
          <cell r="E50">
            <v>1</v>
          </cell>
          <cell r="F50">
            <v>3</v>
          </cell>
          <cell r="G50">
            <v>6</v>
          </cell>
          <cell r="H50">
            <v>3</v>
          </cell>
          <cell r="I50">
            <v>2</v>
          </cell>
        </row>
        <row r="51">
          <cell r="A51" t="str">
            <v>RET-07147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</v>
          </cell>
          <cell r="I51">
            <v>0</v>
          </cell>
        </row>
        <row r="52">
          <cell r="A52" t="str">
            <v>RET-07186</v>
          </cell>
          <cell r="B52">
            <v>2</v>
          </cell>
          <cell r="C52">
            <v>1</v>
          </cell>
          <cell r="D52">
            <v>0</v>
          </cell>
          <cell r="E52">
            <v>5</v>
          </cell>
          <cell r="F52">
            <v>0</v>
          </cell>
          <cell r="G52">
            <v>4</v>
          </cell>
          <cell r="H52">
            <v>4</v>
          </cell>
          <cell r="I52">
            <v>2</v>
          </cell>
        </row>
        <row r="53">
          <cell r="A53" t="str">
            <v>RET-07330</v>
          </cell>
          <cell r="B53">
            <v>0</v>
          </cell>
          <cell r="C53">
            <v>0</v>
          </cell>
          <cell r="D53">
            <v>0</v>
          </cell>
          <cell r="E53">
            <v>7</v>
          </cell>
          <cell r="F53">
            <v>0</v>
          </cell>
          <cell r="G53">
            <v>3</v>
          </cell>
          <cell r="H53">
            <v>1</v>
          </cell>
          <cell r="I53">
            <v>0</v>
          </cell>
        </row>
        <row r="54">
          <cell r="A54" t="str">
            <v>RET-07331</v>
          </cell>
          <cell r="B54">
            <v>1</v>
          </cell>
          <cell r="C54">
            <v>0</v>
          </cell>
          <cell r="D54">
            <v>0</v>
          </cell>
          <cell r="E54">
            <v>1</v>
          </cell>
          <cell r="F54">
            <v>0</v>
          </cell>
          <cell r="G54">
            <v>2</v>
          </cell>
          <cell r="H54">
            <v>0</v>
          </cell>
          <cell r="I54">
            <v>2</v>
          </cell>
        </row>
        <row r="55">
          <cell r="A55" t="str">
            <v>RET-07337</v>
          </cell>
          <cell r="B55">
            <v>1</v>
          </cell>
          <cell r="C55">
            <v>1</v>
          </cell>
          <cell r="D55">
            <v>0</v>
          </cell>
          <cell r="E55">
            <v>5</v>
          </cell>
          <cell r="F55">
            <v>1</v>
          </cell>
          <cell r="G55">
            <v>11</v>
          </cell>
          <cell r="H55">
            <v>1</v>
          </cell>
          <cell r="I55">
            <v>4</v>
          </cell>
        </row>
        <row r="56">
          <cell r="A56" t="str">
            <v>RET-07341</v>
          </cell>
          <cell r="B56">
            <v>0</v>
          </cell>
          <cell r="C56">
            <v>0</v>
          </cell>
          <cell r="D56">
            <v>0</v>
          </cell>
          <cell r="E56">
            <v>6</v>
          </cell>
          <cell r="F56">
            <v>0</v>
          </cell>
          <cell r="G56">
            <v>5</v>
          </cell>
          <cell r="H56">
            <v>2</v>
          </cell>
          <cell r="I56">
            <v>1</v>
          </cell>
        </row>
        <row r="57">
          <cell r="A57" t="str">
            <v>RET-07372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3</v>
          </cell>
          <cell r="H57">
            <v>1</v>
          </cell>
          <cell r="I57">
            <v>1</v>
          </cell>
        </row>
        <row r="58">
          <cell r="A58" t="str">
            <v>RET-07435</v>
          </cell>
          <cell r="B58">
            <v>0</v>
          </cell>
          <cell r="C58">
            <v>0</v>
          </cell>
          <cell r="D58">
            <v>1</v>
          </cell>
          <cell r="E58">
            <v>1</v>
          </cell>
          <cell r="F58">
            <v>0</v>
          </cell>
          <cell r="G58">
            <v>9</v>
          </cell>
          <cell r="H58">
            <v>3</v>
          </cell>
          <cell r="I58">
            <v>0</v>
          </cell>
        </row>
        <row r="59">
          <cell r="A59" t="str">
            <v>RET-07464</v>
          </cell>
          <cell r="B59">
            <v>0</v>
          </cell>
          <cell r="C59">
            <v>2</v>
          </cell>
          <cell r="D59">
            <v>0</v>
          </cell>
          <cell r="E59">
            <v>4</v>
          </cell>
          <cell r="F59">
            <v>1</v>
          </cell>
          <cell r="G59">
            <v>2</v>
          </cell>
          <cell r="H59">
            <v>0</v>
          </cell>
          <cell r="I59">
            <v>4</v>
          </cell>
        </row>
        <row r="60">
          <cell r="A60" t="str">
            <v xml:space="preserve">RET-07515 </v>
          </cell>
          <cell r="B60">
            <v>0</v>
          </cell>
          <cell r="C60">
            <v>0</v>
          </cell>
          <cell r="D60">
            <v>0</v>
          </cell>
          <cell r="E60">
            <v>2</v>
          </cell>
          <cell r="F60">
            <v>0</v>
          </cell>
          <cell r="G60">
            <v>10</v>
          </cell>
          <cell r="H60">
            <v>7</v>
          </cell>
          <cell r="I60">
            <v>0</v>
          </cell>
        </row>
        <row r="61">
          <cell r="A61" t="str">
            <v>RET-11666</v>
          </cell>
          <cell r="B61">
            <v>0</v>
          </cell>
          <cell r="C61">
            <v>1</v>
          </cell>
          <cell r="D61">
            <v>0</v>
          </cell>
          <cell r="E61">
            <v>4</v>
          </cell>
          <cell r="F61">
            <v>1</v>
          </cell>
          <cell r="G61">
            <v>7</v>
          </cell>
          <cell r="H61">
            <v>2</v>
          </cell>
          <cell r="I61">
            <v>1</v>
          </cell>
        </row>
        <row r="62">
          <cell r="A62" t="str">
            <v>RET-14096</v>
          </cell>
          <cell r="B62">
            <v>2</v>
          </cell>
          <cell r="C62">
            <v>0</v>
          </cell>
          <cell r="D62">
            <v>0</v>
          </cell>
          <cell r="E62">
            <v>7</v>
          </cell>
          <cell r="F62">
            <v>4</v>
          </cell>
          <cell r="G62">
            <v>3</v>
          </cell>
          <cell r="H62">
            <v>2</v>
          </cell>
          <cell r="I62">
            <v>2</v>
          </cell>
        </row>
        <row r="63">
          <cell r="A63" t="str">
            <v>RET-14102</v>
          </cell>
          <cell r="B63">
            <v>0</v>
          </cell>
          <cell r="C63">
            <v>0</v>
          </cell>
          <cell r="D63">
            <v>0</v>
          </cell>
          <cell r="E63">
            <v>6</v>
          </cell>
          <cell r="F63">
            <v>0</v>
          </cell>
          <cell r="G63">
            <v>5</v>
          </cell>
          <cell r="H63">
            <v>1</v>
          </cell>
          <cell r="I63">
            <v>1</v>
          </cell>
        </row>
        <row r="64">
          <cell r="A64" t="str">
            <v>RET-14715</v>
          </cell>
          <cell r="B64">
            <v>1</v>
          </cell>
          <cell r="C64">
            <v>0</v>
          </cell>
          <cell r="D64">
            <v>0</v>
          </cell>
          <cell r="E64">
            <v>6</v>
          </cell>
          <cell r="F64">
            <v>0</v>
          </cell>
          <cell r="G64">
            <v>2</v>
          </cell>
          <cell r="H64">
            <v>0</v>
          </cell>
          <cell r="I64">
            <v>0</v>
          </cell>
        </row>
        <row r="65">
          <cell r="A65" t="str">
            <v>RET-20312</v>
          </cell>
          <cell r="B65">
            <v>0</v>
          </cell>
          <cell r="C65">
            <v>0</v>
          </cell>
          <cell r="D65">
            <v>0</v>
          </cell>
          <cell r="E65">
            <v>1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RET-20530</v>
          </cell>
          <cell r="B66">
            <v>0</v>
          </cell>
          <cell r="C66">
            <v>0</v>
          </cell>
          <cell r="D66">
            <v>0</v>
          </cell>
          <cell r="E66">
            <v>2</v>
          </cell>
          <cell r="F66">
            <v>1</v>
          </cell>
          <cell r="G66">
            <v>4</v>
          </cell>
          <cell r="H66">
            <v>2</v>
          </cell>
          <cell r="I66">
            <v>2</v>
          </cell>
        </row>
        <row r="67">
          <cell r="A67" t="str">
            <v>TMP-00001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 t="str">
            <v>RET-03012</v>
          </cell>
          <cell r="B68">
            <v>1</v>
          </cell>
          <cell r="C68">
            <v>0</v>
          </cell>
          <cell r="D68">
            <v>1</v>
          </cell>
          <cell r="E68">
            <v>5</v>
          </cell>
          <cell r="F68">
            <v>1</v>
          </cell>
          <cell r="G68">
            <v>5</v>
          </cell>
          <cell r="H68">
            <v>3</v>
          </cell>
          <cell r="I68">
            <v>5</v>
          </cell>
        </row>
        <row r="69">
          <cell r="A69" t="str">
            <v>RET-03036</v>
          </cell>
          <cell r="B69">
            <v>0</v>
          </cell>
          <cell r="C69">
            <v>0</v>
          </cell>
          <cell r="D69">
            <v>0</v>
          </cell>
          <cell r="E69">
            <v>5</v>
          </cell>
          <cell r="F69">
            <v>1</v>
          </cell>
          <cell r="G69">
            <v>6</v>
          </cell>
          <cell r="H69">
            <v>7</v>
          </cell>
          <cell r="I69">
            <v>3</v>
          </cell>
        </row>
        <row r="70">
          <cell r="A70" t="str">
            <v>RET-03044</v>
          </cell>
          <cell r="B70">
            <v>0</v>
          </cell>
          <cell r="C70">
            <v>0</v>
          </cell>
          <cell r="D70">
            <v>1</v>
          </cell>
          <cell r="E70">
            <v>3</v>
          </cell>
          <cell r="F70">
            <v>3</v>
          </cell>
          <cell r="G70">
            <v>2</v>
          </cell>
          <cell r="H70">
            <v>8</v>
          </cell>
          <cell r="I70">
            <v>0</v>
          </cell>
        </row>
        <row r="71">
          <cell r="A71" t="str">
            <v>RET-03065</v>
          </cell>
          <cell r="B71">
            <v>0</v>
          </cell>
          <cell r="C71">
            <v>0</v>
          </cell>
          <cell r="D71">
            <v>0</v>
          </cell>
          <cell r="E71">
            <v>3</v>
          </cell>
          <cell r="F71">
            <v>3</v>
          </cell>
          <cell r="G71">
            <v>4</v>
          </cell>
          <cell r="H71">
            <v>9</v>
          </cell>
          <cell r="I71">
            <v>0</v>
          </cell>
        </row>
        <row r="72">
          <cell r="A72" t="str">
            <v>RET-05192</v>
          </cell>
          <cell r="B72">
            <v>1</v>
          </cell>
          <cell r="C72">
            <v>3</v>
          </cell>
          <cell r="D72">
            <v>0</v>
          </cell>
          <cell r="E72">
            <v>4</v>
          </cell>
          <cell r="F72">
            <v>1</v>
          </cell>
          <cell r="G72">
            <v>5</v>
          </cell>
          <cell r="H72">
            <v>0</v>
          </cell>
          <cell r="I72">
            <v>2</v>
          </cell>
        </row>
        <row r="73">
          <cell r="A73" t="str">
            <v>RET-05249</v>
          </cell>
          <cell r="B73">
            <v>1</v>
          </cell>
          <cell r="C73">
            <v>4</v>
          </cell>
          <cell r="D73">
            <v>0</v>
          </cell>
          <cell r="E73">
            <v>23</v>
          </cell>
          <cell r="F73">
            <v>9</v>
          </cell>
          <cell r="G73">
            <v>16</v>
          </cell>
          <cell r="H73">
            <v>5</v>
          </cell>
          <cell r="I73">
            <v>3</v>
          </cell>
        </row>
        <row r="74">
          <cell r="A74" t="str">
            <v>RET-05250</v>
          </cell>
          <cell r="B74">
            <v>0</v>
          </cell>
          <cell r="C74">
            <v>0</v>
          </cell>
          <cell r="D74">
            <v>0</v>
          </cell>
          <cell r="E74">
            <v>1</v>
          </cell>
          <cell r="F74">
            <v>0</v>
          </cell>
          <cell r="G74">
            <v>1</v>
          </cell>
          <cell r="H74">
            <v>3</v>
          </cell>
          <cell r="I74">
            <v>1</v>
          </cell>
        </row>
        <row r="75">
          <cell r="A75" t="str">
            <v>RET-05279</v>
          </cell>
          <cell r="B75">
            <v>0</v>
          </cell>
          <cell r="C75">
            <v>0</v>
          </cell>
          <cell r="D75">
            <v>0</v>
          </cell>
          <cell r="E75">
            <v>3</v>
          </cell>
          <cell r="F75">
            <v>5</v>
          </cell>
          <cell r="G75">
            <v>2</v>
          </cell>
          <cell r="H75">
            <v>3</v>
          </cell>
          <cell r="I75">
            <v>0</v>
          </cell>
        </row>
        <row r="76">
          <cell r="A76" t="str">
            <v>RET-05395</v>
          </cell>
          <cell r="B76">
            <v>1</v>
          </cell>
          <cell r="C76">
            <v>3</v>
          </cell>
          <cell r="D76">
            <v>0</v>
          </cell>
          <cell r="E76">
            <v>5</v>
          </cell>
          <cell r="F76">
            <v>1</v>
          </cell>
          <cell r="G76">
            <v>3</v>
          </cell>
          <cell r="H76">
            <v>4</v>
          </cell>
          <cell r="I76">
            <v>0</v>
          </cell>
        </row>
        <row r="77">
          <cell r="A77" t="str">
            <v>RET-05421</v>
          </cell>
          <cell r="B77">
            <v>1</v>
          </cell>
          <cell r="C77">
            <v>0</v>
          </cell>
          <cell r="D77">
            <v>0</v>
          </cell>
          <cell r="E77">
            <v>1</v>
          </cell>
          <cell r="F77">
            <v>0</v>
          </cell>
          <cell r="G77">
            <v>0</v>
          </cell>
          <cell r="H77">
            <v>2</v>
          </cell>
          <cell r="I77">
            <v>0</v>
          </cell>
        </row>
        <row r="78">
          <cell r="A78" t="str">
            <v>RET-05460</v>
          </cell>
          <cell r="B78">
            <v>0</v>
          </cell>
          <cell r="C78">
            <v>0</v>
          </cell>
          <cell r="D78">
            <v>0</v>
          </cell>
          <cell r="E78">
            <v>1</v>
          </cell>
          <cell r="F78">
            <v>1</v>
          </cell>
          <cell r="G78">
            <v>0</v>
          </cell>
          <cell r="H78">
            <v>2</v>
          </cell>
          <cell r="I78">
            <v>1</v>
          </cell>
        </row>
        <row r="79">
          <cell r="A79" t="str">
            <v>RET-05465</v>
          </cell>
          <cell r="B79">
            <v>0</v>
          </cell>
          <cell r="C79">
            <v>0</v>
          </cell>
          <cell r="D79">
            <v>0</v>
          </cell>
          <cell r="E79">
            <v>3</v>
          </cell>
          <cell r="F79">
            <v>2</v>
          </cell>
          <cell r="G79">
            <v>5</v>
          </cell>
          <cell r="H79">
            <v>5</v>
          </cell>
          <cell r="I79">
            <v>1</v>
          </cell>
        </row>
        <row r="80">
          <cell r="A80" t="str">
            <v>RET-05599</v>
          </cell>
          <cell r="B80">
            <v>0</v>
          </cell>
          <cell r="C80">
            <v>0</v>
          </cell>
          <cell r="D80">
            <v>0</v>
          </cell>
          <cell r="E80">
            <v>8</v>
          </cell>
          <cell r="F80">
            <v>3</v>
          </cell>
          <cell r="G80">
            <v>2</v>
          </cell>
          <cell r="H80">
            <v>0</v>
          </cell>
          <cell r="I80">
            <v>2</v>
          </cell>
        </row>
        <row r="81">
          <cell r="A81" t="str">
            <v>RET-06188</v>
          </cell>
          <cell r="B81">
            <v>0</v>
          </cell>
          <cell r="C81">
            <v>0</v>
          </cell>
          <cell r="D81">
            <v>0</v>
          </cell>
          <cell r="E81">
            <v>3</v>
          </cell>
          <cell r="F81">
            <v>4</v>
          </cell>
          <cell r="G81">
            <v>6</v>
          </cell>
          <cell r="H81">
            <v>5</v>
          </cell>
          <cell r="I81">
            <v>1</v>
          </cell>
        </row>
        <row r="82">
          <cell r="A82" t="str">
            <v>RET-06192</v>
          </cell>
          <cell r="B82">
            <v>1</v>
          </cell>
          <cell r="C82">
            <v>2</v>
          </cell>
          <cell r="D82">
            <v>0</v>
          </cell>
          <cell r="E82">
            <v>6</v>
          </cell>
          <cell r="F82">
            <v>1</v>
          </cell>
          <cell r="G82">
            <v>5</v>
          </cell>
          <cell r="H82">
            <v>11</v>
          </cell>
          <cell r="I82">
            <v>1</v>
          </cell>
        </row>
        <row r="83">
          <cell r="A83" t="str">
            <v>RET-06204</v>
          </cell>
          <cell r="B83">
            <v>0</v>
          </cell>
          <cell r="C83">
            <v>0</v>
          </cell>
          <cell r="D83">
            <v>0</v>
          </cell>
          <cell r="E83">
            <v>1</v>
          </cell>
          <cell r="F83">
            <v>2</v>
          </cell>
          <cell r="G83">
            <v>2</v>
          </cell>
          <cell r="H83">
            <v>1</v>
          </cell>
          <cell r="I83">
            <v>0</v>
          </cell>
        </row>
        <row r="84">
          <cell r="A84" t="str">
            <v>RET-06216</v>
          </cell>
          <cell r="B84">
            <v>0</v>
          </cell>
          <cell r="C84">
            <v>2</v>
          </cell>
          <cell r="D84">
            <v>0</v>
          </cell>
          <cell r="E84">
            <v>4</v>
          </cell>
          <cell r="F84">
            <v>3</v>
          </cell>
          <cell r="G84">
            <v>2</v>
          </cell>
          <cell r="H84">
            <v>4</v>
          </cell>
          <cell r="I84">
            <v>4</v>
          </cell>
        </row>
        <row r="85">
          <cell r="A85" t="str">
            <v>RET-06277</v>
          </cell>
          <cell r="B85">
            <v>0</v>
          </cell>
          <cell r="C85">
            <v>1</v>
          </cell>
          <cell r="D85">
            <v>0</v>
          </cell>
          <cell r="E85">
            <v>3</v>
          </cell>
          <cell r="F85">
            <v>3</v>
          </cell>
          <cell r="G85">
            <v>4</v>
          </cell>
          <cell r="H85">
            <v>2</v>
          </cell>
          <cell r="I85">
            <v>0</v>
          </cell>
        </row>
        <row r="86">
          <cell r="A86" t="str">
            <v>RET-13497</v>
          </cell>
          <cell r="B86">
            <v>0</v>
          </cell>
          <cell r="C86">
            <v>0</v>
          </cell>
          <cell r="D86">
            <v>0</v>
          </cell>
          <cell r="E86">
            <v>2</v>
          </cell>
          <cell r="F86">
            <v>0</v>
          </cell>
          <cell r="G86">
            <v>2</v>
          </cell>
          <cell r="H86">
            <v>0</v>
          </cell>
          <cell r="I86">
            <v>0</v>
          </cell>
        </row>
        <row r="87">
          <cell r="A87" t="str">
            <v>RET-18776</v>
          </cell>
          <cell r="B87">
            <v>1</v>
          </cell>
          <cell r="C87">
            <v>1</v>
          </cell>
          <cell r="D87">
            <v>0</v>
          </cell>
          <cell r="E87">
            <v>3</v>
          </cell>
          <cell r="F87">
            <v>2</v>
          </cell>
          <cell r="G87">
            <v>3</v>
          </cell>
          <cell r="H87">
            <v>1</v>
          </cell>
          <cell r="I87">
            <v>1</v>
          </cell>
        </row>
        <row r="88">
          <cell r="A88" t="str">
            <v>RET-21185</v>
          </cell>
          <cell r="B88">
            <v>0</v>
          </cell>
          <cell r="C88">
            <v>2</v>
          </cell>
          <cell r="D88">
            <v>0</v>
          </cell>
          <cell r="E88">
            <v>1</v>
          </cell>
          <cell r="F88">
            <v>1</v>
          </cell>
          <cell r="G88">
            <v>2</v>
          </cell>
          <cell r="H88">
            <v>2</v>
          </cell>
          <cell r="I88">
            <v>0</v>
          </cell>
        </row>
        <row r="89">
          <cell r="A89" t="str">
            <v>RET-08926</v>
          </cell>
          <cell r="B89">
            <v>0</v>
          </cell>
          <cell r="C89">
            <v>1</v>
          </cell>
          <cell r="D89">
            <v>0</v>
          </cell>
          <cell r="E89">
            <v>9</v>
          </cell>
          <cell r="F89">
            <v>2</v>
          </cell>
          <cell r="G89">
            <v>6</v>
          </cell>
          <cell r="H89">
            <v>2</v>
          </cell>
          <cell r="I89">
            <v>5</v>
          </cell>
        </row>
        <row r="90">
          <cell r="A90" t="str">
            <v>RET-08928</v>
          </cell>
          <cell r="B90">
            <v>3</v>
          </cell>
          <cell r="C90">
            <v>4</v>
          </cell>
          <cell r="D90">
            <v>0</v>
          </cell>
          <cell r="E90">
            <v>14</v>
          </cell>
          <cell r="F90">
            <v>3</v>
          </cell>
          <cell r="G90">
            <v>20</v>
          </cell>
          <cell r="H90">
            <v>7</v>
          </cell>
          <cell r="I90">
            <v>2</v>
          </cell>
        </row>
        <row r="91">
          <cell r="A91" t="str">
            <v>RET-08970</v>
          </cell>
          <cell r="B91">
            <v>0</v>
          </cell>
          <cell r="C91">
            <v>2</v>
          </cell>
          <cell r="D91">
            <v>0</v>
          </cell>
          <cell r="E91">
            <v>3</v>
          </cell>
          <cell r="F91">
            <v>2</v>
          </cell>
          <cell r="G91">
            <v>1</v>
          </cell>
          <cell r="H91">
            <v>0</v>
          </cell>
          <cell r="I91">
            <v>1</v>
          </cell>
        </row>
        <row r="92">
          <cell r="A92" t="str">
            <v>RET-09068</v>
          </cell>
          <cell r="B92">
            <v>0</v>
          </cell>
          <cell r="C92">
            <v>2</v>
          </cell>
          <cell r="D92">
            <v>0</v>
          </cell>
          <cell r="E92">
            <v>4</v>
          </cell>
          <cell r="F92">
            <v>1</v>
          </cell>
          <cell r="G92">
            <v>12</v>
          </cell>
          <cell r="H92">
            <v>3</v>
          </cell>
          <cell r="I92">
            <v>0</v>
          </cell>
        </row>
        <row r="93">
          <cell r="A93" t="str">
            <v>RET-09146</v>
          </cell>
          <cell r="B93">
            <v>0</v>
          </cell>
          <cell r="C93">
            <v>0</v>
          </cell>
          <cell r="D93">
            <v>0</v>
          </cell>
          <cell r="E93">
            <v>4</v>
          </cell>
          <cell r="F93">
            <v>2</v>
          </cell>
          <cell r="G93">
            <v>5</v>
          </cell>
          <cell r="H93">
            <v>1</v>
          </cell>
          <cell r="I93">
            <v>0</v>
          </cell>
        </row>
        <row r="94">
          <cell r="A94" t="str">
            <v>RET-09150</v>
          </cell>
          <cell r="B94">
            <v>0</v>
          </cell>
          <cell r="C94">
            <v>0</v>
          </cell>
          <cell r="D94">
            <v>1</v>
          </cell>
          <cell r="E94">
            <v>1</v>
          </cell>
          <cell r="F94">
            <v>0</v>
          </cell>
          <cell r="G94">
            <v>7</v>
          </cell>
          <cell r="H94">
            <v>3</v>
          </cell>
          <cell r="I94">
            <v>2</v>
          </cell>
        </row>
        <row r="95">
          <cell r="A95" t="str">
            <v>RET-09363</v>
          </cell>
          <cell r="B95">
            <v>0</v>
          </cell>
          <cell r="C95">
            <v>0</v>
          </cell>
          <cell r="D95">
            <v>0</v>
          </cell>
          <cell r="E95">
            <v>2</v>
          </cell>
          <cell r="F95">
            <v>0</v>
          </cell>
          <cell r="G95">
            <v>6</v>
          </cell>
          <cell r="H95">
            <v>0</v>
          </cell>
          <cell r="I95">
            <v>0</v>
          </cell>
        </row>
        <row r="96">
          <cell r="A96" t="str">
            <v>RET-09386</v>
          </cell>
          <cell r="B96">
            <v>1</v>
          </cell>
          <cell r="C96">
            <v>0</v>
          </cell>
          <cell r="D96">
            <v>0</v>
          </cell>
          <cell r="E96">
            <v>4</v>
          </cell>
          <cell r="F96">
            <v>5</v>
          </cell>
          <cell r="G96">
            <v>13</v>
          </cell>
          <cell r="H96">
            <v>2</v>
          </cell>
          <cell r="I96">
            <v>1</v>
          </cell>
        </row>
        <row r="97">
          <cell r="A97" t="str">
            <v>RET-09742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</v>
          </cell>
          <cell r="H97">
            <v>0</v>
          </cell>
          <cell r="I97">
            <v>0</v>
          </cell>
        </row>
        <row r="98">
          <cell r="A98" t="str">
            <v>RET-09968</v>
          </cell>
          <cell r="B98">
            <v>0</v>
          </cell>
          <cell r="C98">
            <v>0</v>
          </cell>
          <cell r="D98">
            <v>0</v>
          </cell>
          <cell r="E98">
            <v>8</v>
          </cell>
          <cell r="F98">
            <v>1</v>
          </cell>
          <cell r="G98">
            <v>7</v>
          </cell>
          <cell r="H98">
            <v>1</v>
          </cell>
          <cell r="I98">
            <v>1</v>
          </cell>
        </row>
        <row r="99">
          <cell r="A99" t="str">
            <v>RET-10004</v>
          </cell>
          <cell r="B99">
            <v>0</v>
          </cell>
          <cell r="C99">
            <v>0</v>
          </cell>
          <cell r="D99">
            <v>0</v>
          </cell>
          <cell r="E99">
            <v>3</v>
          </cell>
          <cell r="F99">
            <v>2</v>
          </cell>
          <cell r="G99">
            <v>4</v>
          </cell>
          <cell r="H99">
            <v>3</v>
          </cell>
          <cell r="I99">
            <v>1</v>
          </cell>
        </row>
        <row r="100">
          <cell r="A100" t="str">
            <v>RET-10044</v>
          </cell>
          <cell r="B100">
            <v>0</v>
          </cell>
          <cell r="C100">
            <v>1</v>
          </cell>
          <cell r="D100">
            <v>0</v>
          </cell>
          <cell r="E100">
            <v>5</v>
          </cell>
          <cell r="F100">
            <v>0</v>
          </cell>
          <cell r="G100">
            <v>0</v>
          </cell>
          <cell r="H100">
            <v>0</v>
          </cell>
          <cell r="I100">
            <v>2</v>
          </cell>
        </row>
        <row r="101">
          <cell r="A101" t="str">
            <v>RET-20990</v>
          </cell>
          <cell r="B101">
            <v>1</v>
          </cell>
          <cell r="C101">
            <v>1</v>
          </cell>
          <cell r="D101">
            <v>1</v>
          </cell>
          <cell r="E101">
            <v>4</v>
          </cell>
          <cell r="F101">
            <v>3</v>
          </cell>
          <cell r="G101">
            <v>11</v>
          </cell>
          <cell r="H101">
            <v>2</v>
          </cell>
          <cell r="I101">
            <v>0</v>
          </cell>
        </row>
        <row r="102">
          <cell r="A102" t="str">
            <v>RET-18154</v>
          </cell>
          <cell r="B102">
            <v>0</v>
          </cell>
          <cell r="C102">
            <v>0</v>
          </cell>
          <cell r="D102">
            <v>0</v>
          </cell>
          <cell r="E102">
            <v>7</v>
          </cell>
          <cell r="F102">
            <v>2</v>
          </cell>
          <cell r="G102">
            <v>10</v>
          </cell>
          <cell r="H102">
            <v>3</v>
          </cell>
          <cell r="I102">
            <v>0</v>
          </cell>
        </row>
        <row r="103">
          <cell r="A103" t="str">
            <v>RET-21037</v>
          </cell>
          <cell r="B103">
            <v>0</v>
          </cell>
          <cell r="C103">
            <v>0</v>
          </cell>
          <cell r="D103">
            <v>0</v>
          </cell>
          <cell r="E103">
            <v>2</v>
          </cell>
          <cell r="F103">
            <v>0</v>
          </cell>
          <cell r="G103">
            <v>3</v>
          </cell>
          <cell r="H103">
            <v>3</v>
          </cell>
          <cell r="I103">
            <v>0</v>
          </cell>
        </row>
        <row r="104">
          <cell r="A104" t="str">
            <v>RET-00732</v>
          </cell>
          <cell r="B104">
            <v>7</v>
          </cell>
          <cell r="C104">
            <v>5</v>
          </cell>
          <cell r="D104">
            <v>1</v>
          </cell>
          <cell r="E104">
            <v>33</v>
          </cell>
          <cell r="F104">
            <v>16</v>
          </cell>
          <cell r="G104">
            <v>36</v>
          </cell>
          <cell r="H104">
            <v>18</v>
          </cell>
          <cell r="I104">
            <v>6</v>
          </cell>
        </row>
        <row r="105">
          <cell r="A105" t="str">
            <v>RET-00740</v>
          </cell>
          <cell r="B105">
            <v>3</v>
          </cell>
          <cell r="C105">
            <v>6</v>
          </cell>
          <cell r="D105">
            <v>0</v>
          </cell>
          <cell r="E105">
            <v>25</v>
          </cell>
          <cell r="F105">
            <v>11</v>
          </cell>
          <cell r="G105">
            <v>10</v>
          </cell>
          <cell r="H105">
            <v>20</v>
          </cell>
          <cell r="I105">
            <v>8</v>
          </cell>
        </row>
        <row r="106">
          <cell r="A106" t="str">
            <v>RET-00752</v>
          </cell>
          <cell r="B106">
            <v>5</v>
          </cell>
          <cell r="C106">
            <v>4</v>
          </cell>
          <cell r="D106">
            <v>0</v>
          </cell>
          <cell r="E106">
            <v>24</v>
          </cell>
          <cell r="F106">
            <v>9</v>
          </cell>
          <cell r="G106">
            <v>6</v>
          </cell>
          <cell r="H106">
            <v>20</v>
          </cell>
          <cell r="I106">
            <v>7</v>
          </cell>
        </row>
        <row r="107">
          <cell r="A107" t="str">
            <v>RET-00753</v>
          </cell>
          <cell r="B107">
            <v>0</v>
          </cell>
          <cell r="C107">
            <v>0</v>
          </cell>
          <cell r="D107">
            <v>0</v>
          </cell>
          <cell r="E107">
            <v>4</v>
          </cell>
          <cell r="F107">
            <v>0</v>
          </cell>
          <cell r="G107">
            <v>6</v>
          </cell>
          <cell r="H107">
            <v>1</v>
          </cell>
          <cell r="I107">
            <v>2</v>
          </cell>
        </row>
        <row r="108">
          <cell r="A108" t="str">
            <v>RET-00767</v>
          </cell>
          <cell r="B108">
            <v>0</v>
          </cell>
          <cell r="C108">
            <v>1</v>
          </cell>
          <cell r="D108">
            <v>0</v>
          </cell>
          <cell r="E108">
            <v>8</v>
          </cell>
          <cell r="F108">
            <v>3</v>
          </cell>
          <cell r="G108">
            <v>15</v>
          </cell>
          <cell r="H108">
            <v>12</v>
          </cell>
          <cell r="I108">
            <v>0</v>
          </cell>
        </row>
        <row r="109">
          <cell r="A109" t="str">
            <v>RET-00795</v>
          </cell>
          <cell r="B109">
            <v>2</v>
          </cell>
          <cell r="C109">
            <v>0</v>
          </cell>
          <cell r="D109">
            <v>0</v>
          </cell>
          <cell r="E109">
            <v>26</v>
          </cell>
          <cell r="F109">
            <v>0</v>
          </cell>
          <cell r="G109">
            <v>2</v>
          </cell>
          <cell r="H109">
            <v>15</v>
          </cell>
          <cell r="I109">
            <v>0</v>
          </cell>
        </row>
        <row r="110">
          <cell r="A110" t="str">
            <v>RET-00799</v>
          </cell>
          <cell r="B110">
            <v>1</v>
          </cell>
          <cell r="C110">
            <v>3</v>
          </cell>
          <cell r="D110">
            <v>0</v>
          </cell>
          <cell r="E110">
            <v>25</v>
          </cell>
          <cell r="F110">
            <v>3</v>
          </cell>
          <cell r="G110">
            <v>0</v>
          </cell>
          <cell r="H110">
            <v>10</v>
          </cell>
          <cell r="I110">
            <v>3</v>
          </cell>
        </row>
        <row r="111">
          <cell r="A111" t="str">
            <v>RET-00815</v>
          </cell>
          <cell r="B111">
            <v>1</v>
          </cell>
          <cell r="C111">
            <v>0</v>
          </cell>
          <cell r="D111">
            <v>0</v>
          </cell>
          <cell r="E111">
            <v>8</v>
          </cell>
          <cell r="F111">
            <v>3</v>
          </cell>
          <cell r="G111">
            <v>9</v>
          </cell>
          <cell r="H111">
            <v>9</v>
          </cell>
          <cell r="I111">
            <v>3</v>
          </cell>
        </row>
        <row r="112">
          <cell r="A112" t="str">
            <v>RET-00818</v>
          </cell>
          <cell r="B112">
            <v>0</v>
          </cell>
          <cell r="C112">
            <v>2</v>
          </cell>
          <cell r="D112">
            <v>0</v>
          </cell>
          <cell r="E112">
            <v>4</v>
          </cell>
          <cell r="F112">
            <v>15</v>
          </cell>
          <cell r="G112">
            <v>32</v>
          </cell>
          <cell r="H112">
            <v>21</v>
          </cell>
          <cell r="I112">
            <v>7</v>
          </cell>
        </row>
        <row r="113">
          <cell r="A113" t="str">
            <v>RET-00819</v>
          </cell>
          <cell r="B113">
            <v>0</v>
          </cell>
          <cell r="C113">
            <v>2</v>
          </cell>
          <cell r="D113">
            <v>0</v>
          </cell>
          <cell r="E113">
            <v>19</v>
          </cell>
          <cell r="F113">
            <v>10</v>
          </cell>
          <cell r="G113">
            <v>20</v>
          </cell>
          <cell r="H113">
            <v>36</v>
          </cell>
          <cell r="I113">
            <v>2</v>
          </cell>
        </row>
        <row r="114">
          <cell r="A114" t="str">
            <v>RET-00899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8</v>
          </cell>
          <cell r="G114">
            <v>0</v>
          </cell>
          <cell r="H114">
            <v>26</v>
          </cell>
          <cell r="I114">
            <v>2</v>
          </cell>
        </row>
        <row r="115">
          <cell r="A115" t="str">
            <v>RET-00904</v>
          </cell>
          <cell r="B115">
            <v>0</v>
          </cell>
          <cell r="C115">
            <v>2</v>
          </cell>
          <cell r="D115">
            <v>0</v>
          </cell>
          <cell r="E115">
            <v>3</v>
          </cell>
          <cell r="F115">
            <v>5</v>
          </cell>
          <cell r="G115">
            <v>0</v>
          </cell>
          <cell r="H115">
            <v>18</v>
          </cell>
          <cell r="I115">
            <v>0</v>
          </cell>
        </row>
        <row r="116">
          <cell r="A116" t="str">
            <v>RET-00943</v>
          </cell>
          <cell r="B116">
            <v>0</v>
          </cell>
          <cell r="C116">
            <v>2</v>
          </cell>
          <cell r="D116">
            <v>0</v>
          </cell>
          <cell r="E116">
            <v>4</v>
          </cell>
          <cell r="F116">
            <v>2</v>
          </cell>
          <cell r="G116">
            <v>14</v>
          </cell>
          <cell r="H116">
            <v>7</v>
          </cell>
          <cell r="I116">
            <v>3</v>
          </cell>
        </row>
        <row r="117">
          <cell r="A117" t="str">
            <v>RET-01537</v>
          </cell>
          <cell r="B117">
            <v>1</v>
          </cell>
          <cell r="C117">
            <v>0</v>
          </cell>
          <cell r="D117">
            <v>1</v>
          </cell>
          <cell r="E117">
            <v>12</v>
          </cell>
          <cell r="F117">
            <v>4</v>
          </cell>
          <cell r="G117">
            <v>11</v>
          </cell>
          <cell r="H117">
            <v>16</v>
          </cell>
          <cell r="I117">
            <v>5</v>
          </cell>
        </row>
        <row r="118">
          <cell r="A118" t="str">
            <v>RET-01620</v>
          </cell>
          <cell r="B118">
            <v>2</v>
          </cell>
          <cell r="C118">
            <v>1</v>
          </cell>
          <cell r="D118">
            <v>0</v>
          </cell>
          <cell r="E118">
            <v>13</v>
          </cell>
          <cell r="F118">
            <v>2</v>
          </cell>
          <cell r="G118">
            <v>24</v>
          </cell>
          <cell r="H118">
            <v>6</v>
          </cell>
          <cell r="I118">
            <v>6</v>
          </cell>
        </row>
        <row r="119">
          <cell r="A119" t="str">
            <v>RET-10849</v>
          </cell>
          <cell r="B119">
            <v>0</v>
          </cell>
          <cell r="C119">
            <v>0</v>
          </cell>
          <cell r="D119">
            <v>0</v>
          </cell>
          <cell r="E119">
            <v>4</v>
          </cell>
          <cell r="F119">
            <v>1</v>
          </cell>
          <cell r="G119">
            <v>0</v>
          </cell>
          <cell r="H119">
            <v>8</v>
          </cell>
          <cell r="I119">
            <v>1</v>
          </cell>
        </row>
        <row r="120">
          <cell r="A120" t="str">
            <v>RET-10947</v>
          </cell>
          <cell r="B120">
            <v>0</v>
          </cell>
          <cell r="C120">
            <v>0</v>
          </cell>
          <cell r="D120">
            <v>0</v>
          </cell>
          <cell r="E120">
            <v>7</v>
          </cell>
          <cell r="F120">
            <v>2</v>
          </cell>
          <cell r="G120">
            <v>23</v>
          </cell>
          <cell r="H120">
            <v>22</v>
          </cell>
          <cell r="I120">
            <v>3</v>
          </cell>
        </row>
        <row r="121">
          <cell r="A121" t="str">
            <v>RET-10956</v>
          </cell>
          <cell r="B121">
            <v>1</v>
          </cell>
          <cell r="C121">
            <v>0</v>
          </cell>
          <cell r="D121">
            <v>0</v>
          </cell>
          <cell r="E121">
            <v>4</v>
          </cell>
          <cell r="F121">
            <v>0</v>
          </cell>
          <cell r="G121">
            <v>9</v>
          </cell>
          <cell r="H121">
            <v>3</v>
          </cell>
          <cell r="I121">
            <v>1</v>
          </cell>
        </row>
        <row r="122">
          <cell r="A122" t="str">
            <v>RET-10973</v>
          </cell>
          <cell r="B122">
            <v>0</v>
          </cell>
          <cell r="C122">
            <v>0</v>
          </cell>
          <cell r="D122">
            <v>0</v>
          </cell>
          <cell r="E122">
            <v>6</v>
          </cell>
          <cell r="F122">
            <v>3</v>
          </cell>
          <cell r="G122">
            <v>3</v>
          </cell>
          <cell r="H122">
            <v>4</v>
          </cell>
          <cell r="I122">
            <v>7</v>
          </cell>
        </row>
        <row r="123">
          <cell r="A123" t="str">
            <v>RET-10987</v>
          </cell>
          <cell r="B123">
            <v>0</v>
          </cell>
          <cell r="C123">
            <v>0</v>
          </cell>
          <cell r="D123">
            <v>0</v>
          </cell>
          <cell r="E123">
            <v>5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</row>
        <row r="124">
          <cell r="A124" t="str">
            <v>RET-10992</v>
          </cell>
          <cell r="B124">
            <v>0</v>
          </cell>
          <cell r="C124">
            <v>0</v>
          </cell>
          <cell r="D124">
            <v>0</v>
          </cell>
          <cell r="E124">
            <v>8</v>
          </cell>
          <cell r="F124">
            <v>7</v>
          </cell>
          <cell r="G124">
            <v>26</v>
          </cell>
          <cell r="H124">
            <v>26</v>
          </cell>
          <cell r="I124">
            <v>3</v>
          </cell>
        </row>
        <row r="125">
          <cell r="A125" t="str">
            <v>RET-11025</v>
          </cell>
          <cell r="B125">
            <v>0</v>
          </cell>
          <cell r="C125">
            <v>0</v>
          </cell>
          <cell r="D125">
            <v>0</v>
          </cell>
          <cell r="E125">
            <v>2</v>
          </cell>
          <cell r="F125">
            <v>1</v>
          </cell>
          <cell r="G125">
            <v>4</v>
          </cell>
          <cell r="H125">
            <v>5</v>
          </cell>
          <cell r="I125">
            <v>0</v>
          </cell>
        </row>
        <row r="126">
          <cell r="A126" t="str">
            <v>RET-11054</v>
          </cell>
          <cell r="B126">
            <v>2</v>
          </cell>
          <cell r="C126">
            <v>3</v>
          </cell>
          <cell r="D126">
            <v>1</v>
          </cell>
          <cell r="E126">
            <v>24</v>
          </cell>
          <cell r="F126">
            <v>18</v>
          </cell>
          <cell r="G126">
            <v>14</v>
          </cell>
          <cell r="H126">
            <v>59</v>
          </cell>
          <cell r="I126">
            <v>4</v>
          </cell>
        </row>
        <row r="127">
          <cell r="A127" t="str">
            <v>RET-12788</v>
          </cell>
          <cell r="B127">
            <v>0</v>
          </cell>
          <cell r="C127">
            <v>0</v>
          </cell>
          <cell r="D127">
            <v>0</v>
          </cell>
          <cell r="E127">
            <v>1</v>
          </cell>
          <cell r="F127">
            <v>0</v>
          </cell>
          <cell r="G127">
            <v>1</v>
          </cell>
          <cell r="H127">
            <v>2</v>
          </cell>
          <cell r="I127">
            <v>0</v>
          </cell>
        </row>
        <row r="128">
          <cell r="A128" t="str">
            <v>RET-14041</v>
          </cell>
          <cell r="B128">
            <v>0</v>
          </cell>
          <cell r="C128">
            <v>0</v>
          </cell>
          <cell r="D128">
            <v>0</v>
          </cell>
          <cell r="E128">
            <v>2</v>
          </cell>
          <cell r="F128">
            <v>2</v>
          </cell>
          <cell r="G128">
            <v>3</v>
          </cell>
          <cell r="H128">
            <v>2</v>
          </cell>
          <cell r="I128">
            <v>0</v>
          </cell>
        </row>
        <row r="129">
          <cell r="A129" t="str">
            <v>RET-14531</v>
          </cell>
          <cell r="B129">
            <v>1</v>
          </cell>
          <cell r="C129">
            <v>3</v>
          </cell>
          <cell r="D129">
            <v>0</v>
          </cell>
          <cell r="E129">
            <v>5</v>
          </cell>
          <cell r="F129">
            <v>6</v>
          </cell>
          <cell r="G129">
            <v>4</v>
          </cell>
          <cell r="H129">
            <v>15</v>
          </cell>
          <cell r="I129">
            <v>7</v>
          </cell>
        </row>
        <row r="130">
          <cell r="A130" t="str">
            <v>RET-17530</v>
          </cell>
          <cell r="B130">
            <v>0</v>
          </cell>
          <cell r="C130">
            <v>2</v>
          </cell>
          <cell r="D130">
            <v>0</v>
          </cell>
          <cell r="E130">
            <v>4</v>
          </cell>
          <cell r="F130">
            <v>6</v>
          </cell>
          <cell r="G130">
            <v>5</v>
          </cell>
          <cell r="H130">
            <v>6</v>
          </cell>
          <cell r="I130">
            <v>0</v>
          </cell>
        </row>
        <row r="131">
          <cell r="A131" t="str">
            <v>RET-18298</v>
          </cell>
          <cell r="B131">
            <v>1</v>
          </cell>
          <cell r="C131">
            <v>1</v>
          </cell>
          <cell r="D131">
            <v>0</v>
          </cell>
          <cell r="E131">
            <v>13</v>
          </cell>
          <cell r="F131">
            <v>10</v>
          </cell>
          <cell r="G131">
            <v>19</v>
          </cell>
          <cell r="H131">
            <v>2</v>
          </cell>
          <cell r="I131">
            <v>4</v>
          </cell>
        </row>
        <row r="132">
          <cell r="A132" t="str">
            <v>RET-19439</v>
          </cell>
          <cell r="B132">
            <v>0</v>
          </cell>
          <cell r="C132">
            <v>0</v>
          </cell>
          <cell r="D132">
            <v>0</v>
          </cell>
          <cell r="E132">
            <v>3</v>
          </cell>
          <cell r="F132">
            <v>6</v>
          </cell>
          <cell r="G132">
            <v>5</v>
          </cell>
          <cell r="H132">
            <v>9</v>
          </cell>
          <cell r="I132">
            <v>4</v>
          </cell>
        </row>
        <row r="133">
          <cell r="A133" t="str">
            <v>RET-20877</v>
          </cell>
          <cell r="B133">
            <v>0</v>
          </cell>
          <cell r="C133">
            <v>0</v>
          </cell>
          <cell r="D133">
            <v>0</v>
          </cell>
          <cell r="E133">
            <v>3</v>
          </cell>
          <cell r="F133">
            <v>1</v>
          </cell>
          <cell r="G133">
            <v>14</v>
          </cell>
          <cell r="H133">
            <v>6</v>
          </cell>
          <cell r="I133">
            <v>2</v>
          </cell>
        </row>
        <row r="134">
          <cell r="A134" t="str">
            <v>RET-01059</v>
          </cell>
          <cell r="B134">
            <v>0</v>
          </cell>
          <cell r="C134">
            <v>2</v>
          </cell>
          <cell r="D134">
            <v>0</v>
          </cell>
          <cell r="E134">
            <v>4</v>
          </cell>
          <cell r="F134">
            <v>3</v>
          </cell>
          <cell r="G134">
            <v>7</v>
          </cell>
          <cell r="H134">
            <v>2</v>
          </cell>
          <cell r="I134">
            <v>3</v>
          </cell>
        </row>
        <row r="135">
          <cell r="A135" t="str">
            <v>RET-01062</v>
          </cell>
          <cell r="B135">
            <v>1</v>
          </cell>
          <cell r="C135">
            <v>0</v>
          </cell>
          <cell r="D135">
            <v>0</v>
          </cell>
          <cell r="E135">
            <v>2</v>
          </cell>
          <cell r="F135">
            <v>3</v>
          </cell>
          <cell r="G135">
            <v>0</v>
          </cell>
          <cell r="H135">
            <v>1</v>
          </cell>
          <cell r="I135">
            <v>1</v>
          </cell>
        </row>
        <row r="136">
          <cell r="A136" t="str">
            <v>RET-01111</v>
          </cell>
          <cell r="B136">
            <v>3</v>
          </cell>
          <cell r="C136">
            <v>2</v>
          </cell>
          <cell r="D136">
            <v>0</v>
          </cell>
          <cell r="E136">
            <v>5</v>
          </cell>
          <cell r="F136">
            <v>3</v>
          </cell>
          <cell r="G136">
            <v>2</v>
          </cell>
          <cell r="H136">
            <v>12</v>
          </cell>
          <cell r="I136">
            <v>3</v>
          </cell>
        </row>
        <row r="137">
          <cell r="A137" t="str">
            <v>RET-01114</v>
          </cell>
          <cell r="B137">
            <v>0</v>
          </cell>
          <cell r="C137">
            <v>0</v>
          </cell>
          <cell r="D137">
            <v>0</v>
          </cell>
          <cell r="E137">
            <v>2</v>
          </cell>
          <cell r="F137">
            <v>0</v>
          </cell>
          <cell r="G137">
            <v>1</v>
          </cell>
          <cell r="H137">
            <v>3</v>
          </cell>
          <cell r="I137">
            <v>0</v>
          </cell>
        </row>
        <row r="138">
          <cell r="A138" t="str">
            <v>RET-01115</v>
          </cell>
          <cell r="B138">
            <v>3</v>
          </cell>
          <cell r="C138">
            <v>3</v>
          </cell>
          <cell r="D138">
            <v>1</v>
          </cell>
          <cell r="E138">
            <v>5</v>
          </cell>
          <cell r="F138">
            <v>2</v>
          </cell>
          <cell r="G138">
            <v>4</v>
          </cell>
          <cell r="H138">
            <v>13</v>
          </cell>
          <cell r="I138">
            <v>0</v>
          </cell>
        </row>
        <row r="139">
          <cell r="A139" t="str">
            <v>RET-01117</v>
          </cell>
          <cell r="B139">
            <v>0</v>
          </cell>
          <cell r="C139">
            <v>0</v>
          </cell>
          <cell r="D139">
            <v>0</v>
          </cell>
          <cell r="E139">
            <v>2</v>
          </cell>
          <cell r="F139">
            <v>5</v>
          </cell>
          <cell r="G139">
            <v>14</v>
          </cell>
          <cell r="H139">
            <v>8</v>
          </cell>
          <cell r="I139">
            <v>0</v>
          </cell>
        </row>
        <row r="140">
          <cell r="A140" t="str">
            <v>RET-01133</v>
          </cell>
          <cell r="B140">
            <v>2</v>
          </cell>
          <cell r="C140">
            <v>0</v>
          </cell>
          <cell r="D140">
            <v>0</v>
          </cell>
          <cell r="E140">
            <v>3</v>
          </cell>
          <cell r="F140">
            <v>6</v>
          </cell>
          <cell r="G140">
            <v>11</v>
          </cell>
          <cell r="H140">
            <v>9</v>
          </cell>
          <cell r="I140">
            <v>1</v>
          </cell>
        </row>
        <row r="141">
          <cell r="A141" t="str">
            <v>RET-01244</v>
          </cell>
          <cell r="B141">
            <v>0</v>
          </cell>
          <cell r="C141">
            <v>2</v>
          </cell>
          <cell r="D141">
            <v>0</v>
          </cell>
          <cell r="E141">
            <v>6</v>
          </cell>
          <cell r="F141">
            <v>0</v>
          </cell>
          <cell r="G141">
            <v>5</v>
          </cell>
          <cell r="H141">
            <v>6</v>
          </cell>
          <cell r="I141">
            <v>2</v>
          </cell>
        </row>
        <row r="142">
          <cell r="A142" t="str">
            <v>RET-01258</v>
          </cell>
          <cell r="B142">
            <v>1</v>
          </cell>
          <cell r="C142">
            <v>0</v>
          </cell>
          <cell r="D142">
            <v>0</v>
          </cell>
          <cell r="E142">
            <v>7</v>
          </cell>
          <cell r="F142">
            <v>1</v>
          </cell>
          <cell r="G142">
            <v>2</v>
          </cell>
          <cell r="H142">
            <v>0</v>
          </cell>
          <cell r="I142">
            <v>2</v>
          </cell>
        </row>
        <row r="143">
          <cell r="A143" t="str">
            <v>RET-01273</v>
          </cell>
          <cell r="B143">
            <v>0</v>
          </cell>
          <cell r="C143">
            <v>0</v>
          </cell>
          <cell r="D143">
            <v>0</v>
          </cell>
          <cell r="E143">
            <v>8</v>
          </cell>
          <cell r="F143">
            <v>2</v>
          </cell>
          <cell r="G143">
            <v>6</v>
          </cell>
          <cell r="H143">
            <v>4</v>
          </cell>
          <cell r="I143">
            <v>2</v>
          </cell>
        </row>
        <row r="144">
          <cell r="A144" t="str">
            <v>RET-01283</v>
          </cell>
          <cell r="B144">
            <v>0</v>
          </cell>
          <cell r="C144">
            <v>8</v>
          </cell>
          <cell r="D144">
            <v>1</v>
          </cell>
          <cell r="E144">
            <v>19</v>
          </cell>
          <cell r="F144">
            <v>18</v>
          </cell>
          <cell r="G144">
            <v>49</v>
          </cell>
          <cell r="H144">
            <v>28</v>
          </cell>
          <cell r="I144">
            <v>6</v>
          </cell>
        </row>
        <row r="145">
          <cell r="A145" t="str">
            <v>RET-01285</v>
          </cell>
          <cell r="B145">
            <v>0</v>
          </cell>
          <cell r="C145">
            <v>4</v>
          </cell>
          <cell r="D145">
            <v>0</v>
          </cell>
          <cell r="E145">
            <v>12</v>
          </cell>
          <cell r="F145">
            <v>11</v>
          </cell>
          <cell r="G145">
            <v>21</v>
          </cell>
          <cell r="H145">
            <v>32</v>
          </cell>
          <cell r="I145">
            <v>10</v>
          </cell>
        </row>
        <row r="146">
          <cell r="A146" t="str">
            <v>RET-01423</v>
          </cell>
          <cell r="B146">
            <v>3</v>
          </cell>
          <cell r="C146">
            <v>1</v>
          </cell>
          <cell r="D146">
            <v>0</v>
          </cell>
          <cell r="E146">
            <v>5</v>
          </cell>
          <cell r="F146">
            <v>4</v>
          </cell>
          <cell r="G146">
            <v>5</v>
          </cell>
          <cell r="H146">
            <v>2</v>
          </cell>
          <cell r="I146">
            <v>2</v>
          </cell>
        </row>
        <row r="147">
          <cell r="A147" t="str">
            <v>RET-01301</v>
          </cell>
          <cell r="B147">
            <v>1</v>
          </cell>
          <cell r="C147">
            <v>3</v>
          </cell>
          <cell r="D147">
            <v>0</v>
          </cell>
          <cell r="E147">
            <v>21</v>
          </cell>
          <cell r="F147">
            <v>6</v>
          </cell>
          <cell r="G147">
            <v>30</v>
          </cell>
          <cell r="H147">
            <v>12</v>
          </cell>
          <cell r="I147">
            <v>4</v>
          </cell>
        </row>
        <row r="148">
          <cell r="A148" t="str">
            <v>RET-01322</v>
          </cell>
          <cell r="B148">
            <v>0</v>
          </cell>
          <cell r="C148">
            <v>0</v>
          </cell>
          <cell r="D148">
            <v>0</v>
          </cell>
          <cell r="E148">
            <v>4</v>
          </cell>
          <cell r="F148">
            <v>3</v>
          </cell>
          <cell r="G148">
            <v>12</v>
          </cell>
          <cell r="H148">
            <v>4</v>
          </cell>
          <cell r="I148">
            <v>0</v>
          </cell>
        </row>
        <row r="149">
          <cell r="A149" t="str">
            <v>RET-01392</v>
          </cell>
          <cell r="B149">
            <v>0</v>
          </cell>
          <cell r="C149">
            <v>1</v>
          </cell>
          <cell r="D149">
            <v>0</v>
          </cell>
          <cell r="E149">
            <v>7</v>
          </cell>
          <cell r="F149">
            <v>0</v>
          </cell>
          <cell r="G149">
            <v>3</v>
          </cell>
          <cell r="H149">
            <v>2</v>
          </cell>
          <cell r="I149">
            <v>0</v>
          </cell>
        </row>
        <row r="150">
          <cell r="A150" t="str">
            <v>RET-01291</v>
          </cell>
          <cell r="B150">
            <v>0</v>
          </cell>
          <cell r="C150">
            <v>1</v>
          </cell>
          <cell r="D150">
            <v>0</v>
          </cell>
          <cell r="E150">
            <v>3</v>
          </cell>
          <cell r="F150">
            <v>3</v>
          </cell>
          <cell r="G150">
            <v>16</v>
          </cell>
          <cell r="H150">
            <v>18</v>
          </cell>
          <cell r="I150">
            <v>0</v>
          </cell>
        </row>
        <row r="151">
          <cell r="A151" t="str">
            <v>RET-01443</v>
          </cell>
          <cell r="B151">
            <v>0</v>
          </cell>
          <cell r="C151">
            <v>2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5</v>
          </cell>
          <cell r="I151">
            <v>2</v>
          </cell>
        </row>
        <row r="152">
          <cell r="A152" t="str">
            <v>RET-01451</v>
          </cell>
          <cell r="B152">
            <v>1</v>
          </cell>
          <cell r="C152">
            <v>2</v>
          </cell>
          <cell r="D152">
            <v>0</v>
          </cell>
          <cell r="E152">
            <v>21</v>
          </cell>
          <cell r="F152">
            <v>5</v>
          </cell>
          <cell r="G152">
            <v>21</v>
          </cell>
          <cell r="H152">
            <v>12</v>
          </cell>
          <cell r="I152">
            <v>5</v>
          </cell>
        </row>
        <row r="153">
          <cell r="A153" t="str">
            <v>RET-01454</v>
          </cell>
          <cell r="B153">
            <v>0</v>
          </cell>
          <cell r="C153">
            <v>3</v>
          </cell>
          <cell r="D153">
            <v>0</v>
          </cell>
          <cell r="E153">
            <v>44</v>
          </cell>
          <cell r="F153">
            <v>9</v>
          </cell>
          <cell r="G153">
            <v>17</v>
          </cell>
          <cell r="H153">
            <v>19</v>
          </cell>
          <cell r="I153">
            <v>5</v>
          </cell>
        </row>
        <row r="154">
          <cell r="A154" t="str">
            <v>RET-01455</v>
          </cell>
          <cell r="B154">
            <v>1</v>
          </cell>
          <cell r="C154">
            <v>6</v>
          </cell>
          <cell r="D154">
            <v>0</v>
          </cell>
          <cell r="E154">
            <v>15</v>
          </cell>
          <cell r="F154">
            <v>7</v>
          </cell>
          <cell r="G154">
            <v>13</v>
          </cell>
          <cell r="H154">
            <v>29</v>
          </cell>
          <cell r="I154">
            <v>5</v>
          </cell>
        </row>
        <row r="155">
          <cell r="A155" t="str">
            <v>RET-01456</v>
          </cell>
          <cell r="B155">
            <v>0</v>
          </cell>
          <cell r="C155">
            <v>2</v>
          </cell>
          <cell r="D155">
            <v>0</v>
          </cell>
          <cell r="E155">
            <v>7</v>
          </cell>
          <cell r="F155">
            <v>2</v>
          </cell>
          <cell r="G155">
            <v>1</v>
          </cell>
          <cell r="H155">
            <v>3</v>
          </cell>
          <cell r="I155">
            <v>1</v>
          </cell>
        </row>
        <row r="156">
          <cell r="A156" t="str">
            <v>RET-01482</v>
          </cell>
          <cell r="B156">
            <v>0</v>
          </cell>
          <cell r="C156">
            <v>0</v>
          </cell>
          <cell r="D156">
            <v>0</v>
          </cell>
          <cell r="E156">
            <v>8</v>
          </cell>
          <cell r="F156">
            <v>1</v>
          </cell>
          <cell r="G156">
            <v>4</v>
          </cell>
          <cell r="H156">
            <v>10</v>
          </cell>
          <cell r="I156">
            <v>0</v>
          </cell>
        </row>
        <row r="157">
          <cell r="A157" t="str">
            <v>RET-01483</v>
          </cell>
          <cell r="B157">
            <v>0</v>
          </cell>
          <cell r="C157">
            <v>0</v>
          </cell>
          <cell r="D157">
            <v>0</v>
          </cell>
          <cell r="E157">
            <v>1</v>
          </cell>
          <cell r="F157">
            <v>2</v>
          </cell>
          <cell r="G157">
            <v>9</v>
          </cell>
          <cell r="H157">
            <v>7</v>
          </cell>
          <cell r="I157">
            <v>0</v>
          </cell>
        </row>
        <row r="158">
          <cell r="A158" t="str">
            <v>RET-01622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1</v>
          </cell>
          <cell r="G158">
            <v>0</v>
          </cell>
          <cell r="H158">
            <v>0</v>
          </cell>
          <cell r="I158">
            <v>1</v>
          </cell>
        </row>
        <row r="159">
          <cell r="A159" t="str">
            <v>RET-01654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2</v>
          </cell>
          <cell r="G159">
            <v>0</v>
          </cell>
          <cell r="H159">
            <v>3</v>
          </cell>
          <cell r="I159">
            <v>0</v>
          </cell>
        </row>
        <row r="160">
          <cell r="A160" t="str">
            <v>RET-01671</v>
          </cell>
          <cell r="B160">
            <v>0</v>
          </cell>
          <cell r="C160">
            <v>0</v>
          </cell>
          <cell r="D160">
            <v>1</v>
          </cell>
          <cell r="E160">
            <v>14</v>
          </cell>
          <cell r="F160">
            <v>4</v>
          </cell>
          <cell r="G160">
            <v>32</v>
          </cell>
          <cell r="H160">
            <v>21</v>
          </cell>
          <cell r="I160">
            <v>8</v>
          </cell>
        </row>
        <row r="161">
          <cell r="A161" t="str">
            <v>RET-01682</v>
          </cell>
          <cell r="B161">
            <v>0</v>
          </cell>
          <cell r="C161">
            <v>1</v>
          </cell>
          <cell r="D161">
            <v>0</v>
          </cell>
          <cell r="E161">
            <v>12</v>
          </cell>
          <cell r="F161">
            <v>1</v>
          </cell>
          <cell r="G161">
            <v>2</v>
          </cell>
          <cell r="H161">
            <v>6</v>
          </cell>
          <cell r="I161">
            <v>3</v>
          </cell>
        </row>
        <row r="162">
          <cell r="A162" t="str">
            <v>RET-01683</v>
          </cell>
          <cell r="B162">
            <v>0</v>
          </cell>
          <cell r="C162">
            <v>0</v>
          </cell>
          <cell r="D162">
            <v>0</v>
          </cell>
          <cell r="E162">
            <v>2</v>
          </cell>
          <cell r="F162">
            <v>8</v>
          </cell>
          <cell r="G162">
            <v>20</v>
          </cell>
          <cell r="H162">
            <v>14</v>
          </cell>
          <cell r="I162">
            <v>5</v>
          </cell>
        </row>
        <row r="163">
          <cell r="A163" t="str">
            <v>RET-01692</v>
          </cell>
          <cell r="B163">
            <v>1</v>
          </cell>
          <cell r="C163">
            <v>2</v>
          </cell>
          <cell r="D163">
            <v>0</v>
          </cell>
          <cell r="E163">
            <v>19</v>
          </cell>
          <cell r="F163">
            <v>3</v>
          </cell>
          <cell r="G163">
            <v>11</v>
          </cell>
          <cell r="H163">
            <v>9</v>
          </cell>
          <cell r="I163">
            <v>11</v>
          </cell>
        </row>
        <row r="164">
          <cell r="A164" t="str">
            <v>RET-01693</v>
          </cell>
          <cell r="B164">
            <v>0</v>
          </cell>
          <cell r="C164">
            <v>1</v>
          </cell>
          <cell r="D164">
            <v>0</v>
          </cell>
          <cell r="E164">
            <v>8</v>
          </cell>
          <cell r="F164">
            <v>0</v>
          </cell>
          <cell r="G164">
            <v>5</v>
          </cell>
          <cell r="H164">
            <v>3</v>
          </cell>
          <cell r="I164">
            <v>1</v>
          </cell>
        </row>
        <row r="165">
          <cell r="A165" t="str">
            <v>RET-01709</v>
          </cell>
          <cell r="B165">
            <v>1</v>
          </cell>
          <cell r="C165">
            <v>0</v>
          </cell>
          <cell r="D165">
            <v>0</v>
          </cell>
          <cell r="E165">
            <v>2</v>
          </cell>
          <cell r="F165">
            <v>1</v>
          </cell>
          <cell r="G165">
            <v>16</v>
          </cell>
          <cell r="H165">
            <v>7</v>
          </cell>
          <cell r="I165">
            <v>2</v>
          </cell>
        </row>
        <row r="166">
          <cell r="A166" t="str">
            <v>RET-01811</v>
          </cell>
          <cell r="B166">
            <v>0</v>
          </cell>
          <cell r="C166">
            <v>0</v>
          </cell>
          <cell r="D166">
            <v>0</v>
          </cell>
          <cell r="E166">
            <v>7</v>
          </cell>
          <cell r="F166">
            <v>1</v>
          </cell>
          <cell r="G166">
            <v>5</v>
          </cell>
          <cell r="H166">
            <v>2</v>
          </cell>
          <cell r="I166">
            <v>0</v>
          </cell>
        </row>
        <row r="167">
          <cell r="A167" t="str">
            <v>RET-17329</v>
          </cell>
          <cell r="B167">
            <v>0</v>
          </cell>
          <cell r="C167">
            <v>0</v>
          </cell>
          <cell r="D167">
            <v>0</v>
          </cell>
          <cell r="E167">
            <v>1</v>
          </cell>
          <cell r="F167">
            <v>0</v>
          </cell>
          <cell r="G167">
            <v>2</v>
          </cell>
          <cell r="H167">
            <v>5</v>
          </cell>
          <cell r="I167">
            <v>0</v>
          </cell>
        </row>
        <row r="168">
          <cell r="A168" t="str">
            <v>RET-19083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</v>
          </cell>
          <cell r="G168">
            <v>13</v>
          </cell>
          <cell r="H168">
            <v>23</v>
          </cell>
          <cell r="I168">
            <v>1</v>
          </cell>
        </row>
        <row r="169">
          <cell r="A169" t="str">
            <v>RET-19142</v>
          </cell>
          <cell r="B169">
            <v>0</v>
          </cell>
          <cell r="C169">
            <v>0</v>
          </cell>
          <cell r="D169">
            <v>0</v>
          </cell>
          <cell r="E169">
            <v>8</v>
          </cell>
          <cell r="F169">
            <v>0</v>
          </cell>
          <cell r="G169">
            <v>6</v>
          </cell>
          <cell r="H169">
            <v>3</v>
          </cell>
          <cell r="I169">
            <v>4</v>
          </cell>
        </row>
        <row r="170">
          <cell r="A170" t="str">
            <v>RET-20234</v>
          </cell>
          <cell r="B170">
            <v>0</v>
          </cell>
          <cell r="C170">
            <v>0</v>
          </cell>
          <cell r="D170">
            <v>0</v>
          </cell>
          <cell r="E170">
            <v>2</v>
          </cell>
          <cell r="F170">
            <v>6</v>
          </cell>
          <cell r="G170">
            <v>6</v>
          </cell>
          <cell r="H170">
            <v>13</v>
          </cell>
          <cell r="I170">
            <v>0</v>
          </cell>
        </row>
        <row r="171">
          <cell r="A171" t="str">
            <v>RET-22161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</v>
          </cell>
          <cell r="G171">
            <v>11</v>
          </cell>
          <cell r="H171">
            <v>11</v>
          </cell>
          <cell r="I171">
            <v>2</v>
          </cell>
        </row>
        <row r="172">
          <cell r="A172" t="str">
            <v>RET-22220</v>
          </cell>
          <cell r="B172">
            <v>3</v>
          </cell>
          <cell r="C172">
            <v>2</v>
          </cell>
          <cell r="D172">
            <v>0</v>
          </cell>
          <cell r="E172">
            <v>12</v>
          </cell>
          <cell r="F172">
            <v>9</v>
          </cell>
          <cell r="G172">
            <v>14</v>
          </cell>
          <cell r="H172">
            <v>15</v>
          </cell>
          <cell r="I172">
            <v>3</v>
          </cell>
        </row>
        <row r="173">
          <cell r="A173" t="str">
            <v>RET-22616</v>
          </cell>
          <cell r="B173">
            <v>0</v>
          </cell>
          <cell r="C173">
            <v>0</v>
          </cell>
          <cell r="D173">
            <v>0</v>
          </cell>
          <cell r="E173">
            <v>1</v>
          </cell>
          <cell r="F173">
            <v>0</v>
          </cell>
          <cell r="G173">
            <v>0</v>
          </cell>
          <cell r="H173">
            <v>2</v>
          </cell>
          <cell r="I173">
            <v>0</v>
          </cell>
        </row>
        <row r="174">
          <cell r="A174" t="str">
            <v>RET-02304</v>
          </cell>
          <cell r="B174">
            <v>0</v>
          </cell>
          <cell r="C174">
            <v>4</v>
          </cell>
          <cell r="D174">
            <v>0</v>
          </cell>
          <cell r="E174">
            <v>2</v>
          </cell>
          <cell r="F174">
            <v>2</v>
          </cell>
          <cell r="G174">
            <v>5</v>
          </cell>
          <cell r="H174">
            <v>5</v>
          </cell>
          <cell r="I174">
            <v>2</v>
          </cell>
        </row>
        <row r="175">
          <cell r="A175" t="str">
            <v>RET-02426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 t="str">
            <v>RET-02596</v>
          </cell>
          <cell r="B176">
            <v>1</v>
          </cell>
          <cell r="C176">
            <v>2</v>
          </cell>
          <cell r="D176">
            <v>0</v>
          </cell>
          <cell r="E176">
            <v>0</v>
          </cell>
          <cell r="F176">
            <v>12</v>
          </cell>
          <cell r="G176">
            <v>23</v>
          </cell>
          <cell r="H176">
            <v>42</v>
          </cell>
          <cell r="I176">
            <v>3</v>
          </cell>
        </row>
        <row r="177">
          <cell r="A177" t="str">
            <v>RET-02642</v>
          </cell>
          <cell r="B177">
            <v>0</v>
          </cell>
          <cell r="C177">
            <v>3</v>
          </cell>
          <cell r="D177">
            <v>0</v>
          </cell>
          <cell r="E177">
            <v>0</v>
          </cell>
          <cell r="F177">
            <v>0</v>
          </cell>
          <cell r="G177">
            <v>28</v>
          </cell>
          <cell r="H177">
            <v>29</v>
          </cell>
          <cell r="I177">
            <v>2</v>
          </cell>
        </row>
        <row r="178">
          <cell r="A178" t="str">
            <v>RET-02646</v>
          </cell>
          <cell r="B178">
            <v>0</v>
          </cell>
          <cell r="C178">
            <v>4</v>
          </cell>
          <cell r="D178">
            <v>0</v>
          </cell>
          <cell r="E178">
            <v>4</v>
          </cell>
          <cell r="F178">
            <v>7</v>
          </cell>
          <cell r="G178">
            <v>7</v>
          </cell>
          <cell r="H178">
            <v>13</v>
          </cell>
          <cell r="I178">
            <v>6</v>
          </cell>
        </row>
        <row r="179">
          <cell r="A179" t="str">
            <v>RET-02747</v>
          </cell>
          <cell r="B179">
            <v>8</v>
          </cell>
          <cell r="C179">
            <v>4</v>
          </cell>
          <cell r="D179">
            <v>0</v>
          </cell>
          <cell r="E179">
            <v>28</v>
          </cell>
          <cell r="F179">
            <v>6</v>
          </cell>
          <cell r="G179">
            <v>12</v>
          </cell>
          <cell r="H179">
            <v>15</v>
          </cell>
          <cell r="I179">
            <v>0</v>
          </cell>
        </row>
        <row r="180">
          <cell r="A180" t="str">
            <v>RET-02766</v>
          </cell>
          <cell r="B180">
            <v>1</v>
          </cell>
          <cell r="C180">
            <v>5</v>
          </cell>
          <cell r="D180">
            <v>0</v>
          </cell>
          <cell r="E180">
            <v>9</v>
          </cell>
          <cell r="F180">
            <v>3</v>
          </cell>
          <cell r="G180">
            <v>1</v>
          </cell>
          <cell r="H180">
            <v>10</v>
          </cell>
          <cell r="I180">
            <v>3</v>
          </cell>
        </row>
        <row r="181">
          <cell r="A181" t="str">
            <v>RET-02771</v>
          </cell>
          <cell r="B181">
            <v>0</v>
          </cell>
          <cell r="C181">
            <v>0</v>
          </cell>
          <cell r="D181">
            <v>1</v>
          </cell>
          <cell r="E181">
            <v>14</v>
          </cell>
          <cell r="F181">
            <v>0</v>
          </cell>
          <cell r="G181">
            <v>6</v>
          </cell>
          <cell r="H181">
            <v>8</v>
          </cell>
          <cell r="I181">
            <v>7</v>
          </cell>
        </row>
        <row r="182">
          <cell r="A182" t="str">
            <v>RET-02794</v>
          </cell>
          <cell r="B182">
            <v>0</v>
          </cell>
          <cell r="C182">
            <v>0</v>
          </cell>
          <cell r="D182">
            <v>0</v>
          </cell>
          <cell r="E182">
            <v>7</v>
          </cell>
          <cell r="F182">
            <v>5</v>
          </cell>
          <cell r="G182">
            <v>0</v>
          </cell>
          <cell r="H182">
            <v>12</v>
          </cell>
          <cell r="I182">
            <v>5</v>
          </cell>
        </row>
        <row r="183">
          <cell r="A183" t="str">
            <v>RET-02826</v>
          </cell>
          <cell r="B183">
            <v>1</v>
          </cell>
          <cell r="C183">
            <v>2</v>
          </cell>
          <cell r="D183">
            <v>0</v>
          </cell>
          <cell r="E183">
            <v>3</v>
          </cell>
          <cell r="F183">
            <v>1</v>
          </cell>
          <cell r="G183">
            <v>12</v>
          </cell>
          <cell r="H183">
            <v>9</v>
          </cell>
          <cell r="I183">
            <v>3</v>
          </cell>
        </row>
        <row r="184">
          <cell r="A184" t="str">
            <v>RET-02850</v>
          </cell>
          <cell r="B184">
            <v>0</v>
          </cell>
          <cell r="C184">
            <v>2</v>
          </cell>
          <cell r="D184">
            <v>0</v>
          </cell>
          <cell r="E184">
            <v>0</v>
          </cell>
          <cell r="F184">
            <v>2</v>
          </cell>
          <cell r="G184">
            <v>2</v>
          </cell>
          <cell r="H184">
            <v>1</v>
          </cell>
          <cell r="I184">
            <v>0</v>
          </cell>
        </row>
        <row r="185">
          <cell r="A185" t="str">
            <v>RET-02877</v>
          </cell>
          <cell r="B185">
            <v>0</v>
          </cell>
          <cell r="C185">
            <v>0</v>
          </cell>
          <cell r="D185">
            <v>0</v>
          </cell>
          <cell r="E185">
            <v>5</v>
          </cell>
          <cell r="F185">
            <v>1</v>
          </cell>
          <cell r="G185">
            <v>3</v>
          </cell>
          <cell r="H185">
            <v>0</v>
          </cell>
          <cell r="I185">
            <v>0</v>
          </cell>
        </row>
        <row r="186">
          <cell r="A186" t="str">
            <v>RET-13088</v>
          </cell>
          <cell r="B186">
            <v>2</v>
          </cell>
          <cell r="C186">
            <v>1</v>
          </cell>
          <cell r="D186">
            <v>0</v>
          </cell>
          <cell r="E186">
            <v>5</v>
          </cell>
          <cell r="F186">
            <v>4</v>
          </cell>
          <cell r="G186">
            <v>4</v>
          </cell>
          <cell r="H186">
            <v>21</v>
          </cell>
          <cell r="I186">
            <v>0</v>
          </cell>
        </row>
        <row r="187">
          <cell r="A187" t="str">
            <v>RET-13098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15</v>
          </cell>
          <cell r="H187">
            <v>5</v>
          </cell>
          <cell r="I187">
            <v>3</v>
          </cell>
        </row>
        <row r="188">
          <cell r="A188" t="str">
            <v>RET-13107</v>
          </cell>
          <cell r="B188">
            <v>0</v>
          </cell>
          <cell r="C188">
            <v>1</v>
          </cell>
          <cell r="D188">
            <v>1</v>
          </cell>
          <cell r="E188">
            <v>3</v>
          </cell>
          <cell r="F188">
            <v>2</v>
          </cell>
          <cell r="G188">
            <v>4</v>
          </cell>
          <cell r="H188">
            <v>3</v>
          </cell>
          <cell r="I188">
            <v>1</v>
          </cell>
        </row>
        <row r="189">
          <cell r="A189" t="str">
            <v>RET-13121</v>
          </cell>
          <cell r="B189">
            <v>0</v>
          </cell>
          <cell r="C189">
            <v>1</v>
          </cell>
          <cell r="D189">
            <v>0</v>
          </cell>
          <cell r="E189">
            <v>3</v>
          </cell>
          <cell r="F189">
            <v>1</v>
          </cell>
          <cell r="G189">
            <v>14</v>
          </cell>
          <cell r="H189">
            <v>3</v>
          </cell>
          <cell r="I189">
            <v>0</v>
          </cell>
        </row>
        <row r="190">
          <cell r="A190" t="str">
            <v>RET-13447</v>
          </cell>
          <cell r="B190">
            <v>0</v>
          </cell>
          <cell r="C190">
            <v>1</v>
          </cell>
          <cell r="D190">
            <v>0</v>
          </cell>
          <cell r="E190">
            <v>3</v>
          </cell>
          <cell r="F190">
            <v>1</v>
          </cell>
          <cell r="G190">
            <v>2</v>
          </cell>
          <cell r="H190">
            <v>5</v>
          </cell>
          <cell r="I190">
            <v>0</v>
          </cell>
        </row>
        <row r="191">
          <cell r="A191" t="str">
            <v>RET-13593</v>
          </cell>
          <cell r="B191">
            <v>0</v>
          </cell>
          <cell r="C191">
            <v>0</v>
          </cell>
          <cell r="D191">
            <v>0</v>
          </cell>
          <cell r="E191">
            <v>3</v>
          </cell>
          <cell r="F191">
            <v>0</v>
          </cell>
          <cell r="G191">
            <v>2</v>
          </cell>
          <cell r="H191">
            <v>4</v>
          </cell>
          <cell r="I191">
            <v>1</v>
          </cell>
        </row>
        <row r="192">
          <cell r="A192" t="str">
            <v>RET-13626</v>
          </cell>
          <cell r="B192">
            <v>1</v>
          </cell>
          <cell r="C192">
            <v>4</v>
          </cell>
          <cell r="D192">
            <v>0</v>
          </cell>
          <cell r="E192">
            <v>11</v>
          </cell>
          <cell r="F192">
            <v>9</v>
          </cell>
          <cell r="G192">
            <v>2</v>
          </cell>
          <cell r="H192">
            <v>3</v>
          </cell>
          <cell r="I192">
            <v>2</v>
          </cell>
        </row>
        <row r="193">
          <cell r="A193" t="str">
            <v>RET-13697</v>
          </cell>
          <cell r="B193">
            <v>3</v>
          </cell>
          <cell r="C193">
            <v>3</v>
          </cell>
          <cell r="D193">
            <v>0</v>
          </cell>
          <cell r="E193">
            <v>19</v>
          </cell>
          <cell r="F193">
            <v>9</v>
          </cell>
          <cell r="G193">
            <v>29</v>
          </cell>
          <cell r="H193">
            <v>19</v>
          </cell>
          <cell r="I193">
            <v>12</v>
          </cell>
        </row>
        <row r="194">
          <cell r="A194" t="str">
            <v>RET-17327</v>
          </cell>
          <cell r="B194">
            <v>1</v>
          </cell>
          <cell r="C194">
            <v>1</v>
          </cell>
          <cell r="D194">
            <v>0</v>
          </cell>
          <cell r="E194">
            <v>4</v>
          </cell>
          <cell r="F194">
            <v>3</v>
          </cell>
          <cell r="G194">
            <v>11</v>
          </cell>
          <cell r="H194">
            <v>28</v>
          </cell>
          <cell r="I194">
            <v>1</v>
          </cell>
        </row>
        <row r="195">
          <cell r="A195" t="str">
            <v>RET-17959</v>
          </cell>
          <cell r="B195">
            <v>0</v>
          </cell>
          <cell r="C195">
            <v>0</v>
          </cell>
          <cell r="D195">
            <v>0</v>
          </cell>
          <cell r="E195">
            <v>8</v>
          </cell>
          <cell r="F195">
            <v>0</v>
          </cell>
          <cell r="G195">
            <v>9</v>
          </cell>
          <cell r="H195">
            <v>5</v>
          </cell>
          <cell r="I195">
            <v>3</v>
          </cell>
        </row>
        <row r="196">
          <cell r="A196" t="str">
            <v>RET-18068</v>
          </cell>
          <cell r="B196">
            <v>1</v>
          </cell>
          <cell r="C196">
            <v>2</v>
          </cell>
          <cell r="D196">
            <v>0</v>
          </cell>
          <cell r="E196">
            <v>20</v>
          </cell>
          <cell r="F196">
            <v>2</v>
          </cell>
          <cell r="G196">
            <v>9</v>
          </cell>
          <cell r="H196">
            <v>7</v>
          </cell>
          <cell r="I196">
            <v>2</v>
          </cell>
        </row>
        <row r="197">
          <cell r="A197" t="str">
            <v>RET-18274</v>
          </cell>
          <cell r="B197">
            <v>0</v>
          </cell>
          <cell r="C197">
            <v>0</v>
          </cell>
          <cell r="D197">
            <v>0</v>
          </cell>
          <cell r="E197">
            <v>7</v>
          </cell>
          <cell r="F197">
            <v>0</v>
          </cell>
          <cell r="G197">
            <v>2</v>
          </cell>
          <cell r="H197">
            <v>1</v>
          </cell>
          <cell r="I197">
            <v>0</v>
          </cell>
        </row>
        <row r="198">
          <cell r="A198" t="str">
            <v>RET-19599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1</v>
          </cell>
          <cell r="G198">
            <v>8</v>
          </cell>
          <cell r="H198">
            <v>12</v>
          </cell>
          <cell r="I198">
            <v>1</v>
          </cell>
        </row>
        <row r="199">
          <cell r="A199" t="str">
            <v>RET-21920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3</v>
          </cell>
          <cell r="G199">
            <v>5</v>
          </cell>
          <cell r="H199">
            <v>6</v>
          </cell>
          <cell r="I199">
            <v>0</v>
          </cell>
        </row>
        <row r="200">
          <cell r="A200" t="str">
            <v>RET-22134</v>
          </cell>
          <cell r="B200">
            <v>0</v>
          </cell>
          <cell r="C200">
            <v>2</v>
          </cell>
          <cell r="D200">
            <v>0</v>
          </cell>
          <cell r="E200">
            <v>3</v>
          </cell>
          <cell r="F200">
            <v>2</v>
          </cell>
          <cell r="G200">
            <v>0</v>
          </cell>
          <cell r="H200">
            <v>3</v>
          </cell>
          <cell r="I200">
            <v>1</v>
          </cell>
        </row>
        <row r="201">
          <cell r="A201" t="str">
            <v>RET-02592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 t="str">
            <v>RET-02609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 t="str">
            <v>RET-07685</v>
          </cell>
          <cell r="B203">
            <v>1</v>
          </cell>
          <cell r="C203">
            <v>0</v>
          </cell>
          <cell r="D203">
            <v>1</v>
          </cell>
          <cell r="E203">
            <v>21</v>
          </cell>
          <cell r="F203">
            <v>10</v>
          </cell>
          <cell r="G203">
            <v>39</v>
          </cell>
          <cell r="H203">
            <v>4</v>
          </cell>
          <cell r="I203">
            <v>1</v>
          </cell>
        </row>
        <row r="204">
          <cell r="A204" t="str">
            <v>RET-07856</v>
          </cell>
          <cell r="B204">
            <v>2</v>
          </cell>
          <cell r="C204">
            <v>1</v>
          </cell>
          <cell r="D204">
            <v>0</v>
          </cell>
          <cell r="E204">
            <v>3</v>
          </cell>
          <cell r="F204">
            <v>6</v>
          </cell>
          <cell r="G204">
            <v>5</v>
          </cell>
          <cell r="H204">
            <v>5</v>
          </cell>
          <cell r="I204">
            <v>4</v>
          </cell>
        </row>
        <row r="205">
          <cell r="A205" t="str">
            <v>RET-08377</v>
          </cell>
          <cell r="B205">
            <v>0</v>
          </cell>
          <cell r="C205">
            <v>2</v>
          </cell>
          <cell r="D205">
            <v>0</v>
          </cell>
          <cell r="E205">
            <v>4</v>
          </cell>
          <cell r="F205">
            <v>4</v>
          </cell>
          <cell r="G205">
            <v>5</v>
          </cell>
          <cell r="H205">
            <v>2</v>
          </cell>
          <cell r="I205">
            <v>0</v>
          </cell>
        </row>
        <row r="206">
          <cell r="A206" t="str">
            <v>RET-08545</v>
          </cell>
          <cell r="B206">
            <v>0</v>
          </cell>
          <cell r="C206">
            <v>1</v>
          </cell>
          <cell r="D206">
            <v>0</v>
          </cell>
          <cell r="E206">
            <v>2</v>
          </cell>
          <cell r="F206">
            <v>0</v>
          </cell>
          <cell r="G206">
            <v>0</v>
          </cell>
          <cell r="H206">
            <v>0</v>
          </cell>
          <cell r="I206">
            <v>7</v>
          </cell>
        </row>
        <row r="207">
          <cell r="A207" t="str">
            <v>RET-08597</v>
          </cell>
          <cell r="B207">
            <v>0</v>
          </cell>
          <cell r="C207">
            <v>0</v>
          </cell>
          <cell r="D207">
            <v>0</v>
          </cell>
          <cell r="E207">
            <v>13</v>
          </cell>
          <cell r="F207">
            <v>14</v>
          </cell>
          <cell r="G207">
            <v>9</v>
          </cell>
          <cell r="H207">
            <v>6</v>
          </cell>
          <cell r="I207">
            <v>4</v>
          </cell>
        </row>
        <row r="208">
          <cell r="A208" t="str">
            <v>RET-08678</v>
          </cell>
          <cell r="B208">
            <v>0</v>
          </cell>
          <cell r="C208">
            <v>0</v>
          </cell>
          <cell r="D208">
            <v>0</v>
          </cell>
          <cell r="E208">
            <v>4</v>
          </cell>
          <cell r="F208">
            <v>1</v>
          </cell>
          <cell r="G208">
            <v>3</v>
          </cell>
          <cell r="H208">
            <v>0</v>
          </cell>
          <cell r="I208">
            <v>4</v>
          </cell>
        </row>
        <row r="209">
          <cell r="A209" t="str">
            <v>RET-08841</v>
          </cell>
          <cell r="B209">
            <v>0</v>
          </cell>
          <cell r="C209">
            <v>0</v>
          </cell>
          <cell r="D209">
            <v>0</v>
          </cell>
          <cell r="E209">
            <v>4</v>
          </cell>
          <cell r="F209">
            <v>1</v>
          </cell>
          <cell r="G209">
            <v>3</v>
          </cell>
          <cell r="H209">
            <v>7</v>
          </cell>
          <cell r="I209">
            <v>1</v>
          </cell>
        </row>
        <row r="210">
          <cell r="A210" t="str">
            <v>RET-08848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5</v>
          </cell>
          <cell r="H210">
            <v>1</v>
          </cell>
          <cell r="I210">
            <v>0</v>
          </cell>
        </row>
        <row r="211">
          <cell r="A211" t="str">
            <v>RET-09891</v>
          </cell>
          <cell r="B211">
            <v>0</v>
          </cell>
          <cell r="C211">
            <v>2</v>
          </cell>
          <cell r="D211">
            <v>0</v>
          </cell>
          <cell r="E211">
            <v>2</v>
          </cell>
          <cell r="F211">
            <v>1</v>
          </cell>
          <cell r="G211">
            <v>9</v>
          </cell>
          <cell r="H211">
            <v>9</v>
          </cell>
          <cell r="I211">
            <v>6</v>
          </cell>
        </row>
        <row r="212">
          <cell r="A212" t="str">
            <v>RET-09924</v>
          </cell>
          <cell r="B212">
            <v>0</v>
          </cell>
          <cell r="C212">
            <v>0</v>
          </cell>
          <cell r="D212">
            <v>0</v>
          </cell>
          <cell r="E212">
            <v>7</v>
          </cell>
          <cell r="F212">
            <v>4</v>
          </cell>
          <cell r="G212">
            <v>9</v>
          </cell>
          <cell r="H212">
            <v>7</v>
          </cell>
          <cell r="I212">
            <v>6</v>
          </cell>
        </row>
        <row r="213">
          <cell r="A213" t="str">
            <v>RET-09956</v>
          </cell>
          <cell r="B213">
            <v>0</v>
          </cell>
          <cell r="C213">
            <v>0</v>
          </cell>
          <cell r="D213">
            <v>0</v>
          </cell>
          <cell r="E213">
            <v>3</v>
          </cell>
          <cell r="F213">
            <v>7</v>
          </cell>
          <cell r="G213">
            <v>1</v>
          </cell>
          <cell r="H213">
            <v>1</v>
          </cell>
          <cell r="I213">
            <v>0</v>
          </cell>
        </row>
        <row r="214">
          <cell r="A214" t="str">
            <v>RET-13586</v>
          </cell>
          <cell r="B214">
            <v>1</v>
          </cell>
          <cell r="C214">
            <v>4</v>
          </cell>
          <cell r="D214">
            <v>0</v>
          </cell>
          <cell r="E214">
            <v>1</v>
          </cell>
          <cell r="F214">
            <v>1</v>
          </cell>
          <cell r="G214">
            <v>8</v>
          </cell>
          <cell r="H214">
            <v>1</v>
          </cell>
          <cell r="I214">
            <v>0</v>
          </cell>
        </row>
        <row r="215">
          <cell r="A215" t="str">
            <v>RET-14710</v>
          </cell>
          <cell r="B215">
            <v>0</v>
          </cell>
          <cell r="C215">
            <v>1</v>
          </cell>
          <cell r="D215">
            <v>0</v>
          </cell>
          <cell r="E215">
            <v>5</v>
          </cell>
          <cell r="F215">
            <v>0</v>
          </cell>
          <cell r="G215">
            <v>4</v>
          </cell>
          <cell r="H215">
            <v>2</v>
          </cell>
          <cell r="I215">
            <v>1</v>
          </cell>
        </row>
        <row r="216">
          <cell r="A216" t="str">
            <v>RET-19040</v>
          </cell>
          <cell r="B216">
            <v>0</v>
          </cell>
          <cell r="C216">
            <v>0</v>
          </cell>
          <cell r="D216">
            <v>0</v>
          </cell>
          <cell r="E216">
            <v>5</v>
          </cell>
          <cell r="F216">
            <v>4</v>
          </cell>
          <cell r="G216">
            <v>2</v>
          </cell>
          <cell r="H216">
            <v>2</v>
          </cell>
          <cell r="I216">
            <v>2</v>
          </cell>
        </row>
        <row r="217">
          <cell r="A217" t="str">
            <v>RET-20172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4</v>
          </cell>
          <cell r="I217">
            <v>0</v>
          </cell>
        </row>
        <row r="218">
          <cell r="A218" t="str">
            <v>RET-20645</v>
          </cell>
          <cell r="B218">
            <v>2</v>
          </cell>
          <cell r="C218">
            <v>3</v>
          </cell>
          <cell r="D218">
            <v>0</v>
          </cell>
          <cell r="E218">
            <v>2</v>
          </cell>
          <cell r="F218">
            <v>3</v>
          </cell>
          <cell r="G218">
            <v>3</v>
          </cell>
          <cell r="H218">
            <v>2</v>
          </cell>
          <cell r="I218">
            <v>4</v>
          </cell>
        </row>
        <row r="219">
          <cell r="A219" t="str">
            <v>RET-21230</v>
          </cell>
          <cell r="B219">
            <v>0</v>
          </cell>
          <cell r="C219">
            <v>0</v>
          </cell>
          <cell r="D219">
            <v>0</v>
          </cell>
          <cell r="E219">
            <v>3</v>
          </cell>
          <cell r="F219">
            <v>2</v>
          </cell>
          <cell r="G219">
            <v>0</v>
          </cell>
          <cell r="H219">
            <v>3</v>
          </cell>
          <cell r="I219">
            <v>0</v>
          </cell>
        </row>
        <row r="220">
          <cell r="A220" t="str">
            <v>RET-21937</v>
          </cell>
          <cell r="B220">
            <v>0</v>
          </cell>
          <cell r="C220">
            <v>0</v>
          </cell>
          <cell r="D220">
            <v>0</v>
          </cell>
          <cell r="E220">
            <v>14</v>
          </cell>
          <cell r="F220">
            <v>3</v>
          </cell>
          <cell r="G220">
            <v>7</v>
          </cell>
          <cell r="H220">
            <v>9</v>
          </cell>
          <cell r="I220">
            <v>6</v>
          </cell>
        </row>
        <row r="221">
          <cell r="A221" t="str">
            <v>RET-22721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 t="str">
            <v>RET-00036</v>
          </cell>
          <cell r="B222">
            <v>1</v>
          </cell>
          <cell r="C222">
            <v>2</v>
          </cell>
          <cell r="D222">
            <v>0</v>
          </cell>
          <cell r="E222">
            <v>23</v>
          </cell>
          <cell r="F222">
            <v>14</v>
          </cell>
          <cell r="G222">
            <v>8</v>
          </cell>
          <cell r="H222">
            <v>31</v>
          </cell>
          <cell r="I222">
            <v>8</v>
          </cell>
        </row>
        <row r="223">
          <cell r="A223" t="str">
            <v>RET-00040</v>
          </cell>
          <cell r="B223">
            <v>2</v>
          </cell>
          <cell r="C223">
            <v>3</v>
          </cell>
          <cell r="D223">
            <v>0</v>
          </cell>
          <cell r="E223">
            <v>17</v>
          </cell>
          <cell r="F223">
            <v>3</v>
          </cell>
          <cell r="G223">
            <v>24</v>
          </cell>
          <cell r="H223">
            <v>14</v>
          </cell>
          <cell r="I223">
            <v>11</v>
          </cell>
        </row>
        <row r="224">
          <cell r="A224" t="str">
            <v>RET-00043</v>
          </cell>
          <cell r="B224">
            <v>4</v>
          </cell>
          <cell r="C224">
            <v>1</v>
          </cell>
          <cell r="D224">
            <v>0</v>
          </cell>
          <cell r="E224">
            <v>22</v>
          </cell>
          <cell r="F224">
            <v>7</v>
          </cell>
          <cell r="G224">
            <v>32</v>
          </cell>
          <cell r="H224">
            <v>12</v>
          </cell>
          <cell r="I224">
            <v>5</v>
          </cell>
        </row>
        <row r="225">
          <cell r="A225" t="str">
            <v>RET-00068</v>
          </cell>
          <cell r="B225">
            <v>5</v>
          </cell>
          <cell r="C225">
            <v>11</v>
          </cell>
          <cell r="D225">
            <v>0</v>
          </cell>
          <cell r="E225">
            <v>44</v>
          </cell>
          <cell r="F225">
            <v>15</v>
          </cell>
          <cell r="G225">
            <v>26</v>
          </cell>
          <cell r="H225">
            <v>25</v>
          </cell>
          <cell r="I225">
            <v>17</v>
          </cell>
        </row>
        <row r="226">
          <cell r="A226" t="str">
            <v>RET-00088</v>
          </cell>
          <cell r="B226">
            <v>0</v>
          </cell>
          <cell r="C226">
            <v>0</v>
          </cell>
          <cell r="D226">
            <v>0</v>
          </cell>
          <cell r="E226">
            <v>10</v>
          </cell>
          <cell r="F226">
            <v>4</v>
          </cell>
          <cell r="G226">
            <v>5</v>
          </cell>
          <cell r="H226">
            <v>2</v>
          </cell>
          <cell r="I226">
            <v>9</v>
          </cell>
        </row>
        <row r="227">
          <cell r="A227" t="str">
            <v>RET-00182</v>
          </cell>
          <cell r="B227">
            <v>0</v>
          </cell>
          <cell r="C227">
            <v>3</v>
          </cell>
          <cell r="D227">
            <v>0</v>
          </cell>
          <cell r="E227">
            <v>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 t="str">
            <v>RET-00187</v>
          </cell>
          <cell r="B228">
            <v>4</v>
          </cell>
          <cell r="C228">
            <v>4</v>
          </cell>
          <cell r="D228">
            <v>0</v>
          </cell>
          <cell r="E228">
            <v>17</v>
          </cell>
          <cell r="F228">
            <v>21</v>
          </cell>
          <cell r="G228">
            <v>16</v>
          </cell>
          <cell r="H228">
            <v>11</v>
          </cell>
          <cell r="I228">
            <v>8</v>
          </cell>
        </row>
        <row r="229">
          <cell r="A229" t="str">
            <v>RET-00417</v>
          </cell>
          <cell r="B229">
            <v>1</v>
          </cell>
          <cell r="C229">
            <v>2</v>
          </cell>
          <cell r="D229">
            <v>0</v>
          </cell>
          <cell r="E229">
            <v>1</v>
          </cell>
          <cell r="F229">
            <v>0</v>
          </cell>
          <cell r="G229">
            <v>6</v>
          </cell>
          <cell r="H229">
            <v>6</v>
          </cell>
          <cell r="I229">
            <v>2</v>
          </cell>
        </row>
        <row r="230">
          <cell r="A230" t="str">
            <v>RET-00420</v>
          </cell>
          <cell r="B230">
            <v>0</v>
          </cell>
          <cell r="C230">
            <v>0</v>
          </cell>
          <cell r="D230">
            <v>0</v>
          </cell>
          <cell r="E230">
            <v>6</v>
          </cell>
          <cell r="F230">
            <v>3</v>
          </cell>
          <cell r="G230">
            <v>4</v>
          </cell>
          <cell r="H230">
            <v>12</v>
          </cell>
          <cell r="I230">
            <v>0</v>
          </cell>
        </row>
        <row r="231">
          <cell r="A231" t="str">
            <v>RET-00433</v>
          </cell>
          <cell r="B231">
            <v>0</v>
          </cell>
          <cell r="C231">
            <v>0</v>
          </cell>
          <cell r="D231">
            <v>0</v>
          </cell>
          <cell r="E231">
            <v>4</v>
          </cell>
          <cell r="F231">
            <v>1</v>
          </cell>
          <cell r="G231">
            <v>5</v>
          </cell>
          <cell r="H231">
            <v>3</v>
          </cell>
          <cell r="I231">
            <v>0</v>
          </cell>
        </row>
        <row r="232">
          <cell r="A232" t="str">
            <v>RET-00457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3</v>
          </cell>
          <cell r="H232">
            <v>0</v>
          </cell>
          <cell r="I232">
            <v>0</v>
          </cell>
        </row>
        <row r="233">
          <cell r="A233" t="str">
            <v>RET-00463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1</v>
          </cell>
          <cell r="H233">
            <v>1</v>
          </cell>
          <cell r="I233">
            <v>0</v>
          </cell>
        </row>
        <row r="234">
          <cell r="A234" t="str">
            <v>RET-00464</v>
          </cell>
          <cell r="B234">
            <v>2</v>
          </cell>
          <cell r="C234">
            <v>2</v>
          </cell>
          <cell r="D234">
            <v>0</v>
          </cell>
          <cell r="E234">
            <v>5</v>
          </cell>
          <cell r="F234">
            <v>4</v>
          </cell>
          <cell r="G234">
            <v>22</v>
          </cell>
          <cell r="H234">
            <v>10</v>
          </cell>
          <cell r="I234">
            <v>2</v>
          </cell>
        </row>
        <row r="235">
          <cell r="A235" t="str">
            <v>RET-00466</v>
          </cell>
          <cell r="B235">
            <v>1</v>
          </cell>
          <cell r="C235">
            <v>6</v>
          </cell>
          <cell r="D235">
            <v>0</v>
          </cell>
          <cell r="E235">
            <v>3</v>
          </cell>
          <cell r="F235">
            <v>18</v>
          </cell>
          <cell r="G235">
            <v>33</v>
          </cell>
          <cell r="H235">
            <v>23</v>
          </cell>
          <cell r="I235">
            <v>8</v>
          </cell>
        </row>
        <row r="236">
          <cell r="A236" t="str">
            <v>RET-01075</v>
          </cell>
          <cell r="B236">
            <v>2</v>
          </cell>
          <cell r="C236">
            <v>0</v>
          </cell>
          <cell r="D236">
            <v>0</v>
          </cell>
          <cell r="E236">
            <v>4</v>
          </cell>
          <cell r="F236">
            <v>2</v>
          </cell>
          <cell r="G236">
            <v>1</v>
          </cell>
          <cell r="H236">
            <v>1</v>
          </cell>
          <cell r="I236">
            <v>2</v>
          </cell>
        </row>
        <row r="237">
          <cell r="A237" t="str">
            <v>RET-01234</v>
          </cell>
          <cell r="B237">
            <v>1</v>
          </cell>
          <cell r="C237">
            <v>0</v>
          </cell>
          <cell r="D237">
            <v>0</v>
          </cell>
          <cell r="E237">
            <v>3</v>
          </cell>
          <cell r="F237">
            <v>2</v>
          </cell>
          <cell r="G237">
            <v>3</v>
          </cell>
          <cell r="H237">
            <v>2</v>
          </cell>
          <cell r="I237">
            <v>6</v>
          </cell>
        </row>
        <row r="238">
          <cell r="A238" t="str">
            <v>RET-01989</v>
          </cell>
          <cell r="B238">
            <v>1</v>
          </cell>
          <cell r="C238">
            <v>0</v>
          </cell>
          <cell r="D238">
            <v>0</v>
          </cell>
          <cell r="E238">
            <v>15</v>
          </cell>
          <cell r="F238">
            <v>3</v>
          </cell>
          <cell r="G238">
            <v>0</v>
          </cell>
          <cell r="H238">
            <v>13</v>
          </cell>
          <cell r="I238">
            <v>0</v>
          </cell>
        </row>
        <row r="239">
          <cell r="A239" t="str">
            <v>RET-01991</v>
          </cell>
          <cell r="B239">
            <v>4</v>
          </cell>
          <cell r="C239">
            <v>4</v>
          </cell>
          <cell r="D239">
            <v>0</v>
          </cell>
          <cell r="E239">
            <v>21</v>
          </cell>
          <cell r="F239">
            <v>5</v>
          </cell>
          <cell r="G239">
            <v>2</v>
          </cell>
          <cell r="H239">
            <v>6</v>
          </cell>
          <cell r="I239">
            <v>4</v>
          </cell>
        </row>
        <row r="240">
          <cell r="A240" t="str">
            <v>RET-01995</v>
          </cell>
          <cell r="B240">
            <v>1</v>
          </cell>
          <cell r="C240">
            <v>0</v>
          </cell>
          <cell r="D240">
            <v>1</v>
          </cell>
          <cell r="E240">
            <v>10</v>
          </cell>
          <cell r="F240">
            <v>3</v>
          </cell>
          <cell r="G240">
            <v>3</v>
          </cell>
          <cell r="H240">
            <v>11</v>
          </cell>
          <cell r="I240">
            <v>2</v>
          </cell>
        </row>
        <row r="241">
          <cell r="A241" t="str">
            <v>RET-01999</v>
          </cell>
          <cell r="B241">
            <v>0</v>
          </cell>
          <cell r="C241">
            <v>1</v>
          </cell>
          <cell r="D241">
            <v>0</v>
          </cell>
          <cell r="E241">
            <v>5</v>
          </cell>
          <cell r="F241">
            <v>5</v>
          </cell>
          <cell r="G241">
            <v>18</v>
          </cell>
          <cell r="H241">
            <v>11</v>
          </cell>
          <cell r="I241">
            <v>4</v>
          </cell>
        </row>
        <row r="242">
          <cell r="A242" t="str">
            <v>RET-14026</v>
          </cell>
          <cell r="B242">
            <v>0</v>
          </cell>
          <cell r="C242">
            <v>0</v>
          </cell>
          <cell r="D242">
            <v>0</v>
          </cell>
          <cell r="E242">
            <v>7</v>
          </cell>
          <cell r="F242">
            <v>2</v>
          </cell>
          <cell r="G242">
            <v>4</v>
          </cell>
          <cell r="H242">
            <v>6</v>
          </cell>
          <cell r="I242">
            <v>0</v>
          </cell>
        </row>
        <row r="243">
          <cell r="A243" t="str">
            <v>RET-14564</v>
          </cell>
          <cell r="B243">
            <v>1</v>
          </cell>
          <cell r="C243">
            <v>1</v>
          </cell>
          <cell r="D243">
            <v>0</v>
          </cell>
          <cell r="E243">
            <v>3</v>
          </cell>
          <cell r="F243">
            <v>4</v>
          </cell>
          <cell r="G243">
            <v>5</v>
          </cell>
          <cell r="H243">
            <v>4</v>
          </cell>
          <cell r="I243">
            <v>0</v>
          </cell>
        </row>
        <row r="244">
          <cell r="A244" t="str">
            <v>RET-14644</v>
          </cell>
          <cell r="B244">
            <v>0</v>
          </cell>
          <cell r="C244">
            <v>1</v>
          </cell>
          <cell r="D244">
            <v>0</v>
          </cell>
          <cell r="E244">
            <v>6</v>
          </cell>
          <cell r="F244">
            <v>0</v>
          </cell>
          <cell r="G244">
            <v>2</v>
          </cell>
          <cell r="H244">
            <v>0</v>
          </cell>
          <cell r="I244">
            <v>0</v>
          </cell>
        </row>
        <row r="245">
          <cell r="A245" t="str">
            <v>RET-14738</v>
          </cell>
          <cell r="B245">
            <v>0</v>
          </cell>
          <cell r="C245">
            <v>6</v>
          </cell>
          <cell r="D245">
            <v>3</v>
          </cell>
          <cell r="E245">
            <v>13</v>
          </cell>
          <cell r="F245">
            <v>0</v>
          </cell>
          <cell r="G245">
            <v>7</v>
          </cell>
          <cell r="H245">
            <v>4</v>
          </cell>
          <cell r="I245">
            <v>1</v>
          </cell>
        </row>
        <row r="246">
          <cell r="A246" t="str">
            <v>RET-14953</v>
          </cell>
          <cell r="B246">
            <v>1</v>
          </cell>
          <cell r="C246">
            <v>0</v>
          </cell>
          <cell r="D246">
            <v>0</v>
          </cell>
          <cell r="E246">
            <v>17</v>
          </cell>
          <cell r="F246">
            <v>2</v>
          </cell>
          <cell r="G246">
            <v>9</v>
          </cell>
          <cell r="H246">
            <v>4</v>
          </cell>
          <cell r="I246">
            <v>2</v>
          </cell>
        </row>
        <row r="247">
          <cell r="A247" t="str">
            <v>RET-14954</v>
          </cell>
          <cell r="B247">
            <v>0</v>
          </cell>
          <cell r="C247">
            <v>1</v>
          </cell>
          <cell r="D247">
            <v>0</v>
          </cell>
          <cell r="E247">
            <v>6</v>
          </cell>
          <cell r="F247">
            <v>3</v>
          </cell>
          <cell r="G247">
            <v>3</v>
          </cell>
          <cell r="H247">
            <v>2</v>
          </cell>
          <cell r="I247">
            <v>3</v>
          </cell>
        </row>
        <row r="248">
          <cell r="A248" t="str">
            <v>RET-18067</v>
          </cell>
          <cell r="B248">
            <v>1</v>
          </cell>
          <cell r="C248">
            <v>0</v>
          </cell>
          <cell r="D248">
            <v>0</v>
          </cell>
          <cell r="E248">
            <v>13</v>
          </cell>
          <cell r="F248">
            <v>3</v>
          </cell>
          <cell r="G248">
            <v>0</v>
          </cell>
          <cell r="H248">
            <v>2</v>
          </cell>
          <cell r="I248">
            <v>3</v>
          </cell>
        </row>
        <row r="249">
          <cell r="A249" t="str">
            <v>RET-18126</v>
          </cell>
          <cell r="B249">
            <v>0</v>
          </cell>
          <cell r="C249">
            <v>0</v>
          </cell>
          <cell r="D249">
            <v>0</v>
          </cell>
          <cell r="E249">
            <v>3</v>
          </cell>
          <cell r="F249">
            <v>2</v>
          </cell>
          <cell r="G249">
            <v>0</v>
          </cell>
          <cell r="H249">
            <v>5</v>
          </cell>
          <cell r="I249">
            <v>1</v>
          </cell>
        </row>
        <row r="250">
          <cell r="A250" t="str">
            <v>RET-18822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</v>
          </cell>
          <cell r="G250">
            <v>0</v>
          </cell>
          <cell r="H250">
            <v>2</v>
          </cell>
          <cell r="I250">
            <v>0</v>
          </cell>
        </row>
        <row r="251">
          <cell r="A251" t="str">
            <v>RET-19936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1</v>
          </cell>
          <cell r="H251">
            <v>0</v>
          </cell>
          <cell r="I251">
            <v>1</v>
          </cell>
        </row>
        <row r="252">
          <cell r="A252" t="str">
            <v>RET-20311</v>
          </cell>
          <cell r="B252">
            <v>1</v>
          </cell>
          <cell r="C252">
            <v>2</v>
          </cell>
          <cell r="D252">
            <v>1</v>
          </cell>
          <cell r="E252">
            <v>6</v>
          </cell>
          <cell r="F252">
            <v>3</v>
          </cell>
          <cell r="G252">
            <v>1</v>
          </cell>
          <cell r="H252">
            <v>1</v>
          </cell>
          <cell r="I252">
            <v>0</v>
          </cell>
        </row>
        <row r="253">
          <cell r="A253" t="str">
            <v>TMP-00002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 t="str">
            <v>RET-10106</v>
          </cell>
          <cell r="B254">
            <v>0</v>
          </cell>
          <cell r="C254">
            <v>0</v>
          </cell>
          <cell r="D254">
            <v>0</v>
          </cell>
          <cell r="E254">
            <v>1</v>
          </cell>
          <cell r="F254">
            <v>1</v>
          </cell>
          <cell r="G254">
            <v>3</v>
          </cell>
          <cell r="H254">
            <v>3</v>
          </cell>
          <cell r="I254">
            <v>0</v>
          </cell>
        </row>
        <row r="255">
          <cell r="A255" t="str">
            <v>RET-10109</v>
          </cell>
          <cell r="B255">
            <v>1</v>
          </cell>
          <cell r="C255">
            <v>0</v>
          </cell>
          <cell r="D255">
            <v>0</v>
          </cell>
          <cell r="E255">
            <v>5</v>
          </cell>
          <cell r="F255">
            <v>0</v>
          </cell>
          <cell r="G255">
            <v>11</v>
          </cell>
          <cell r="H255">
            <v>2</v>
          </cell>
          <cell r="I255">
            <v>1</v>
          </cell>
        </row>
        <row r="256">
          <cell r="A256" t="str">
            <v>RET-10127</v>
          </cell>
          <cell r="B256">
            <v>0</v>
          </cell>
          <cell r="C256">
            <v>0</v>
          </cell>
          <cell r="D256">
            <v>0</v>
          </cell>
          <cell r="E256">
            <v>5</v>
          </cell>
          <cell r="F256">
            <v>2</v>
          </cell>
          <cell r="G256">
            <v>3</v>
          </cell>
          <cell r="H256">
            <v>1</v>
          </cell>
          <cell r="I256">
            <v>2</v>
          </cell>
        </row>
        <row r="257">
          <cell r="A257" t="str">
            <v>RET-10320</v>
          </cell>
          <cell r="B257">
            <v>1</v>
          </cell>
          <cell r="C257">
            <v>0</v>
          </cell>
          <cell r="D257">
            <v>0</v>
          </cell>
          <cell r="E257">
            <v>2</v>
          </cell>
          <cell r="F257">
            <v>0</v>
          </cell>
          <cell r="G257">
            <v>0</v>
          </cell>
          <cell r="H257">
            <v>1</v>
          </cell>
          <cell r="I257">
            <v>0</v>
          </cell>
        </row>
        <row r="258">
          <cell r="A258" t="str">
            <v>RET-10410</v>
          </cell>
          <cell r="B258">
            <v>2</v>
          </cell>
          <cell r="C258">
            <v>0</v>
          </cell>
          <cell r="D258">
            <v>0</v>
          </cell>
          <cell r="E258">
            <v>2</v>
          </cell>
          <cell r="F258">
            <v>1</v>
          </cell>
          <cell r="G258">
            <v>12</v>
          </cell>
          <cell r="H258">
            <v>5</v>
          </cell>
          <cell r="I258">
            <v>1</v>
          </cell>
        </row>
        <row r="259">
          <cell r="A259" t="str">
            <v>RET-10450</v>
          </cell>
          <cell r="B259">
            <v>0</v>
          </cell>
          <cell r="C259">
            <v>0</v>
          </cell>
          <cell r="D259">
            <v>0</v>
          </cell>
          <cell r="E259">
            <v>2</v>
          </cell>
          <cell r="F259">
            <v>2</v>
          </cell>
          <cell r="G259">
            <v>0</v>
          </cell>
          <cell r="H259">
            <v>1</v>
          </cell>
          <cell r="I259">
            <v>0</v>
          </cell>
        </row>
        <row r="260">
          <cell r="A260" t="str">
            <v>RET-10454</v>
          </cell>
          <cell r="B260">
            <v>0</v>
          </cell>
          <cell r="C260">
            <v>1</v>
          </cell>
          <cell r="D260">
            <v>0</v>
          </cell>
          <cell r="E260">
            <v>3</v>
          </cell>
          <cell r="F260">
            <v>4</v>
          </cell>
          <cell r="G260">
            <v>2</v>
          </cell>
          <cell r="H260">
            <v>3</v>
          </cell>
          <cell r="I260">
            <v>3</v>
          </cell>
        </row>
        <row r="261">
          <cell r="A261" t="str">
            <v>RET-10456</v>
          </cell>
          <cell r="B261">
            <v>0</v>
          </cell>
          <cell r="C261">
            <v>2</v>
          </cell>
          <cell r="D261">
            <v>0</v>
          </cell>
          <cell r="E261">
            <v>3</v>
          </cell>
          <cell r="F261">
            <v>4</v>
          </cell>
          <cell r="G261">
            <v>1</v>
          </cell>
          <cell r="H261">
            <v>0</v>
          </cell>
          <cell r="I261">
            <v>8</v>
          </cell>
        </row>
        <row r="262">
          <cell r="A262" t="str">
            <v>RET-10477</v>
          </cell>
          <cell r="B262">
            <v>0</v>
          </cell>
          <cell r="C262">
            <v>1</v>
          </cell>
          <cell r="D262">
            <v>0</v>
          </cell>
          <cell r="E262">
            <v>4</v>
          </cell>
          <cell r="F262">
            <v>0</v>
          </cell>
          <cell r="G262">
            <v>8</v>
          </cell>
          <cell r="H262">
            <v>1</v>
          </cell>
          <cell r="I262">
            <v>1</v>
          </cell>
        </row>
        <row r="263">
          <cell r="A263" t="str">
            <v>RET-10482</v>
          </cell>
          <cell r="B263">
            <v>0</v>
          </cell>
          <cell r="C263">
            <v>0</v>
          </cell>
          <cell r="D263">
            <v>0</v>
          </cell>
          <cell r="E263">
            <v>3</v>
          </cell>
          <cell r="F263">
            <v>0</v>
          </cell>
          <cell r="G263">
            <v>2</v>
          </cell>
          <cell r="H263">
            <v>0</v>
          </cell>
          <cell r="I263">
            <v>0</v>
          </cell>
        </row>
        <row r="264">
          <cell r="A264" t="str">
            <v>RET-10483</v>
          </cell>
          <cell r="B264">
            <v>0</v>
          </cell>
          <cell r="C264">
            <v>1</v>
          </cell>
          <cell r="D264">
            <v>0</v>
          </cell>
          <cell r="E264">
            <v>3</v>
          </cell>
          <cell r="F264">
            <v>0</v>
          </cell>
          <cell r="G264">
            <v>3</v>
          </cell>
          <cell r="H264">
            <v>1</v>
          </cell>
          <cell r="I264">
            <v>0</v>
          </cell>
        </row>
        <row r="265">
          <cell r="A265" t="str">
            <v>RET-10499</v>
          </cell>
          <cell r="B265">
            <v>0</v>
          </cell>
          <cell r="C265">
            <v>0</v>
          </cell>
          <cell r="D265">
            <v>0</v>
          </cell>
          <cell r="E265">
            <v>2</v>
          </cell>
          <cell r="F265">
            <v>2</v>
          </cell>
          <cell r="G265">
            <v>9</v>
          </cell>
          <cell r="H265">
            <v>7</v>
          </cell>
          <cell r="I265">
            <v>0</v>
          </cell>
        </row>
        <row r="266">
          <cell r="A266" t="str">
            <v>RET-10736</v>
          </cell>
          <cell r="B266">
            <v>0</v>
          </cell>
          <cell r="C266">
            <v>0</v>
          </cell>
          <cell r="D266">
            <v>0</v>
          </cell>
          <cell r="E266">
            <v>3</v>
          </cell>
          <cell r="F266">
            <v>0</v>
          </cell>
          <cell r="G266">
            <v>4</v>
          </cell>
          <cell r="H266">
            <v>2</v>
          </cell>
          <cell r="I266">
            <v>1</v>
          </cell>
        </row>
        <row r="267">
          <cell r="A267" t="str">
            <v>RET-10771</v>
          </cell>
          <cell r="B267">
            <v>0</v>
          </cell>
          <cell r="C267">
            <v>1</v>
          </cell>
          <cell r="D267">
            <v>0</v>
          </cell>
          <cell r="E267">
            <v>2</v>
          </cell>
          <cell r="F267">
            <v>1</v>
          </cell>
          <cell r="G267">
            <v>3</v>
          </cell>
          <cell r="H267">
            <v>1</v>
          </cell>
          <cell r="I267">
            <v>0</v>
          </cell>
        </row>
        <row r="268">
          <cell r="A268" t="str">
            <v>RET-11111</v>
          </cell>
          <cell r="B268">
            <v>0</v>
          </cell>
          <cell r="C268">
            <v>1</v>
          </cell>
          <cell r="D268">
            <v>0</v>
          </cell>
          <cell r="E268">
            <v>4</v>
          </cell>
          <cell r="F268">
            <v>0</v>
          </cell>
          <cell r="G268">
            <v>13</v>
          </cell>
          <cell r="H268">
            <v>6</v>
          </cell>
          <cell r="I268">
            <v>4</v>
          </cell>
        </row>
        <row r="269">
          <cell r="A269" t="str">
            <v>RET-11394</v>
          </cell>
          <cell r="B269">
            <v>0</v>
          </cell>
          <cell r="C269">
            <v>0</v>
          </cell>
          <cell r="D269">
            <v>0</v>
          </cell>
          <cell r="E269">
            <v>13</v>
          </cell>
          <cell r="F269">
            <v>3</v>
          </cell>
          <cell r="G269">
            <v>8</v>
          </cell>
          <cell r="H269">
            <v>3</v>
          </cell>
          <cell r="I269">
            <v>1</v>
          </cell>
        </row>
        <row r="270">
          <cell r="A270" t="str">
            <v>RET-11519</v>
          </cell>
          <cell r="B270">
            <v>0</v>
          </cell>
          <cell r="C270">
            <v>0</v>
          </cell>
          <cell r="D270">
            <v>0</v>
          </cell>
          <cell r="E270">
            <v>4</v>
          </cell>
          <cell r="F270">
            <v>4</v>
          </cell>
          <cell r="G270">
            <v>8</v>
          </cell>
          <cell r="H270">
            <v>6</v>
          </cell>
          <cell r="I270">
            <v>4</v>
          </cell>
        </row>
        <row r="271">
          <cell r="A271" t="str">
            <v>RET-11930</v>
          </cell>
          <cell r="B271">
            <v>1</v>
          </cell>
          <cell r="C271">
            <v>0</v>
          </cell>
          <cell r="D271">
            <v>0</v>
          </cell>
          <cell r="E271">
            <v>2</v>
          </cell>
          <cell r="F271">
            <v>1</v>
          </cell>
          <cell r="G271">
            <v>5</v>
          </cell>
          <cell r="H271">
            <v>1</v>
          </cell>
          <cell r="I271">
            <v>2</v>
          </cell>
        </row>
        <row r="272">
          <cell r="A272" t="str">
            <v>RET-17998</v>
          </cell>
          <cell r="B272">
            <v>7</v>
          </cell>
          <cell r="C272">
            <v>1</v>
          </cell>
          <cell r="D272">
            <v>0</v>
          </cell>
          <cell r="E272">
            <v>7</v>
          </cell>
          <cell r="F272">
            <v>0</v>
          </cell>
          <cell r="G272">
            <v>9</v>
          </cell>
          <cell r="H272">
            <v>1</v>
          </cell>
          <cell r="I272">
            <v>4</v>
          </cell>
        </row>
        <row r="273">
          <cell r="A273" t="str">
            <v>RET-18870</v>
          </cell>
          <cell r="B273">
            <v>1</v>
          </cell>
          <cell r="C273">
            <v>0</v>
          </cell>
          <cell r="D273">
            <v>0</v>
          </cell>
          <cell r="E273">
            <v>7</v>
          </cell>
          <cell r="F273">
            <v>0</v>
          </cell>
          <cell r="G273">
            <v>2</v>
          </cell>
          <cell r="H273">
            <v>0</v>
          </cell>
          <cell r="I273">
            <v>1</v>
          </cell>
        </row>
        <row r="274">
          <cell r="A274" t="str">
            <v>RET-00497</v>
          </cell>
          <cell r="B274">
            <v>0</v>
          </cell>
          <cell r="C274">
            <v>0</v>
          </cell>
          <cell r="D274">
            <v>0</v>
          </cell>
          <cell r="E274">
            <v>6</v>
          </cell>
          <cell r="F274">
            <v>7</v>
          </cell>
          <cell r="G274">
            <v>5</v>
          </cell>
          <cell r="H274">
            <v>7</v>
          </cell>
          <cell r="I274">
            <v>3</v>
          </cell>
        </row>
        <row r="275">
          <cell r="A275" t="str">
            <v>RET-00504</v>
          </cell>
          <cell r="B275">
            <v>2</v>
          </cell>
          <cell r="C275">
            <v>1</v>
          </cell>
          <cell r="D275">
            <v>0</v>
          </cell>
          <cell r="E275">
            <v>9</v>
          </cell>
          <cell r="F275">
            <v>8</v>
          </cell>
          <cell r="G275">
            <v>3</v>
          </cell>
          <cell r="H275">
            <v>13</v>
          </cell>
          <cell r="I275">
            <v>7</v>
          </cell>
        </row>
        <row r="276">
          <cell r="A276" t="str">
            <v>RET-00526</v>
          </cell>
          <cell r="B276">
            <v>0</v>
          </cell>
          <cell r="C276">
            <v>0</v>
          </cell>
          <cell r="D276">
            <v>0</v>
          </cell>
          <cell r="E276">
            <v>4</v>
          </cell>
          <cell r="F276">
            <v>0</v>
          </cell>
          <cell r="G276">
            <v>5</v>
          </cell>
          <cell r="H276">
            <v>3</v>
          </cell>
          <cell r="I276">
            <v>1</v>
          </cell>
        </row>
        <row r="277">
          <cell r="A277" t="str">
            <v>RET-00541</v>
          </cell>
          <cell r="B277">
            <v>0</v>
          </cell>
          <cell r="C277">
            <v>0</v>
          </cell>
          <cell r="D277">
            <v>0</v>
          </cell>
          <cell r="E277">
            <v>6</v>
          </cell>
          <cell r="F277">
            <v>3</v>
          </cell>
          <cell r="G277">
            <v>16</v>
          </cell>
          <cell r="H277">
            <v>4</v>
          </cell>
          <cell r="I277">
            <v>3</v>
          </cell>
        </row>
        <row r="278">
          <cell r="A278" t="str">
            <v>RET-00580</v>
          </cell>
          <cell r="B278">
            <v>1</v>
          </cell>
          <cell r="C278">
            <v>0</v>
          </cell>
          <cell r="D278">
            <v>0</v>
          </cell>
          <cell r="E278">
            <v>6</v>
          </cell>
          <cell r="F278">
            <v>6</v>
          </cell>
          <cell r="G278">
            <v>9</v>
          </cell>
          <cell r="H278">
            <v>5</v>
          </cell>
          <cell r="I278">
            <v>2</v>
          </cell>
        </row>
        <row r="279">
          <cell r="A279" t="str">
            <v>RET-00597</v>
          </cell>
          <cell r="B279">
            <v>1</v>
          </cell>
          <cell r="C279">
            <v>0</v>
          </cell>
          <cell r="D279">
            <v>0</v>
          </cell>
          <cell r="E279">
            <v>12</v>
          </cell>
          <cell r="F279">
            <v>3</v>
          </cell>
          <cell r="G279">
            <v>0</v>
          </cell>
          <cell r="H279">
            <v>4</v>
          </cell>
          <cell r="I279">
            <v>3</v>
          </cell>
        </row>
        <row r="280">
          <cell r="A280" t="str">
            <v>RET-00601</v>
          </cell>
          <cell r="B280">
            <v>0</v>
          </cell>
          <cell r="C280">
            <v>0</v>
          </cell>
          <cell r="D280">
            <v>0</v>
          </cell>
          <cell r="E280">
            <v>1</v>
          </cell>
          <cell r="F280">
            <v>3</v>
          </cell>
          <cell r="G280">
            <v>2</v>
          </cell>
          <cell r="H280">
            <v>0</v>
          </cell>
          <cell r="I280">
            <v>0</v>
          </cell>
        </row>
        <row r="281">
          <cell r="A281" t="str">
            <v>RET-00623</v>
          </cell>
          <cell r="B281">
            <v>6</v>
          </cell>
          <cell r="C281">
            <v>8</v>
          </cell>
          <cell r="D281">
            <v>0</v>
          </cell>
          <cell r="E281">
            <v>14</v>
          </cell>
          <cell r="F281">
            <v>18</v>
          </cell>
          <cell r="G281">
            <v>32</v>
          </cell>
          <cell r="H281">
            <v>43</v>
          </cell>
          <cell r="I281">
            <v>6</v>
          </cell>
        </row>
        <row r="282">
          <cell r="A282" t="str">
            <v>RET-01948</v>
          </cell>
          <cell r="B282">
            <v>1</v>
          </cell>
          <cell r="C282">
            <v>0</v>
          </cell>
          <cell r="D282">
            <v>0</v>
          </cell>
          <cell r="E282">
            <v>0</v>
          </cell>
          <cell r="F282">
            <v>2</v>
          </cell>
          <cell r="G282">
            <v>0</v>
          </cell>
          <cell r="H282">
            <v>1</v>
          </cell>
          <cell r="I282">
            <v>0</v>
          </cell>
        </row>
        <row r="283">
          <cell r="A283" t="str">
            <v>RET-01953</v>
          </cell>
          <cell r="B283">
            <v>1</v>
          </cell>
          <cell r="C283">
            <v>2</v>
          </cell>
          <cell r="D283">
            <v>0</v>
          </cell>
          <cell r="E283">
            <v>2</v>
          </cell>
          <cell r="F283">
            <v>5</v>
          </cell>
          <cell r="G283">
            <v>13</v>
          </cell>
          <cell r="H283">
            <v>5</v>
          </cell>
          <cell r="I283">
            <v>3</v>
          </cell>
        </row>
        <row r="284">
          <cell r="A284" t="str">
            <v>RET-02015</v>
          </cell>
          <cell r="B284">
            <v>0</v>
          </cell>
          <cell r="C284">
            <v>1</v>
          </cell>
          <cell r="D284">
            <v>0</v>
          </cell>
          <cell r="E284">
            <v>5</v>
          </cell>
          <cell r="F284">
            <v>2</v>
          </cell>
          <cell r="G284">
            <v>5</v>
          </cell>
          <cell r="H284">
            <v>0</v>
          </cell>
          <cell r="I284">
            <v>0</v>
          </cell>
        </row>
        <row r="285">
          <cell r="A285" t="str">
            <v>RET-02022</v>
          </cell>
          <cell r="B285">
            <v>0</v>
          </cell>
          <cell r="C285">
            <v>0</v>
          </cell>
          <cell r="D285">
            <v>0</v>
          </cell>
          <cell r="E285">
            <v>1</v>
          </cell>
          <cell r="F285">
            <v>0</v>
          </cell>
          <cell r="G285">
            <v>1</v>
          </cell>
          <cell r="H285">
            <v>2</v>
          </cell>
          <cell r="I285">
            <v>0</v>
          </cell>
        </row>
        <row r="286">
          <cell r="A286" t="str">
            <v>RET-02153</v>
          </cell>
          <cell r="B286">
            <v>0</v>
          </cell>
          <cell r="C286">
            <v>0</v>
          </cell>
          <cell r="D286">
            <v>1</v>
          </cell>
          <cell r="E286">
            <v>17</v>
          </cell>
          <cell r="F286">
            <v>4</v>
          </cell>
          <cell r="G286">
            <v>12</v>
          </cell>
          <cell r="H286">
            <v>18</v>
          </cell>
          <cell r="I286">
            <v>4</v>
          </cell>
        </row>
        <row r="287">
          <cell r="A287" t="str">
            <v>RET-02188</v>
          </cell>
          <cell r="B287">
            <v>0</v>
          </cell>
          <cell r="C287">
            <v>0</v>
          </cell>
          <cell r="D287">
            <v>0</v>
          </cell>
          <cell r="E287">
            <v>9</v>
          </cell>
          <cell r="F287">
            <v>3</v>
          </cell>
          <cell r="G287">
            <v>5</v>
          </cell>
          <cell r="H287">
            <v>18</v>
          </cell>
          <cell r="I287">
            <v>4</v>
          </cell>
        </row>
        <row r="288">
          <cell r="A288" t="str">
            <v>RET-02215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2</v>
          </cell>
          <cell r="G288">
            <v>0</v>
          </cell>
          <cell r="H288">
            <v>2</v>
          </cell>
          <cell r="I288">
            <v>0</v>
          </cell>
        </row>
        <row r="289">
          <cell r="A289" t="str">
            <v>RET-02220</v>
          </cell>
          <cell r="B289">
            <v>2</v>
          </cell>
          <cell r="C289">
            <v>4</v>
          </cell>
          <cell r="D289">
            <v>0</v>
          </cell>
          <cell r="E289">
            <v>5</v>
          </cell>
          <cell r="F289">
            <v>33</v>
          </cell>
          <cell r="G289">
            <v>78</v>
          </cell>
          <cell r="H289">
            <v>27</v>
          </cell>
          <cell r="I289">
            <v>19</v>
          </cell>
        </row>
        <row r="290">
          <cell r="A290" t="str">
            <v>RET-02223</v>
          </cell>
          <cell r="B290">
            <v>0</v>
          </cell>
          <cell r="C290">
            <v>1</v>
          </cell>
          <cell r="D290">
            <v>0</v>
          </cell>
          <cell r="E290">
            <v>0</v>
          </cell>
          <cell r="F290">
            <v>0</v>
          </cell>
          <cell r="G290">
            <v>15</v>
          </cell>
          <cell r="H290">
            <v>10</v>
          </cell>
          <cell r="I290">
            <v>2</v>
          </cell>
        </row>
        <row r="291">
          <cell r="A291" t="str">
            <v>RET-02245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5</v>
          </cell>
          <cell r="G291">
            <v>1</v>
          </cell>
          <cell r="H291">
            <v>2</v>
          </cell>
          <cell r="I291">
            <v>2</v>
          </cell>
        </row>
        <row r="292">
          <cell r="A292" t="str">
            <v>RET-02285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1</v>
          </cell>
          <cell r="H292">
            <v>5</v>
          </cell>
          <cell r="I292">
            <v>0</v>
          </cell>
        </row>
        <row r="293">
          <cell r="A293" t="str">
            <v>RET-02297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6</v>
          </cell>
          <cell r="H293">
            <v>16</v>
          </cell>
          <cell r="I293">
            <v>0</v>
          </cell>
        </row>
        <row r="294">
          <cell r="A294" t="str">
            <v>RET-11713</v>
          </cell>
          <cell r="B294">
            <v>1</v>
          </cell>
          <cell r="C294">
            <v>0</v>
          </cell>
          <cell r="D294">
            <v>0</v>
          </cell>
          <cell r="E294">
            <v>7</v>
          </cell>
          <cell r="F294">
            <v>1</v>
          </cell>
          <cell r="G294">
            <v>4</v>
          </cell>
          <cell r="H294">
            <v>12</v>
          </cell>
          <cell r="I294">
            <v>2</v>
          </cell>
        </row>
        <row r="295">
          <cell r="A295" t="str">
            <v>RET-11714</v>
          </cell>
          <cell r="B295">
            <v>0</v>
          </cell>
          <cell r="C295">
            <v>0</v>
          </cell>
          <cell r="D295">
            <v>0</v>
          </cell>
          <cell r="E295">
            <v>8</v>
          </cell>
          <cell r="F295">
            <v>6</v>
          </cell>
          <cell r="G295">
            <v>7</v>
          </cell>
          <cell r="H295">
            <v>0</v>
          </cell>
          <cell r="I295">
            <v>2</v>
          </cell>
        </row>
        <row r="296">
          <cell r="A296" t="str">
            <v>RET-13595</v>
          </cell>
          <cell r="B296">
            <v>0</v>
          </cell>
          <cell r="C296">
            <v>1</v>
          </cell>
          <cell r="D296">
            <v>0</v>
          </cell>
          <cell r="E296">
            <v>3</v>
          </cell>
          <cell r="F296">
            <v>5</v>
          </cell>
          <cell r="G296">
            <v>3</v>
          </cell>
          <cell r="H296">
            <v>2</v>
          </cell>
          <cell r="I296">
            <v>3</v>
          </cell>
        </row>
        <row r="297">
          <cell r="A297" t="str">
            <v>RET-13765</v>
          </cell>
          <cell r="B297">
            <v>0</v>
          </cell>
          <cell r="C297">
            <v>0</v>
          </cell>
          <cell r="D297">
            <v>0</v>
          </cell>
          <cell r="E297">
            <v>1</v>
          </cell>
          <cell r="F297">
            <v>3</v>
          </cell>
          <cell r="G297">
            <v>2</v>
          </cell>
          <cell r="H297">
            <v>0</v>
          </cell>
          <cell r="I297">
            <v>1</v>
          </cell>
        </row>
        <row r="298">
          <cell r="A298" t="str">
            <v>RET-14676</v>
          </cell>
          <cell r="B298">
            <v>0</v>
          </cell>
          <cell r="C298">
            <v>5</v>
          </cell>
          <cell r="D298">
            <v>0</v>
          </cell>
          <cell r="E298">
            <v>20</v>
          </cell>
          <cell r="F298">
            <v>2</v>
          </cell>
          <cell r="G298">
            <v>7</v>
          </cell>
          <cell r="H298">
            <v>0</v>
          </cell>
          <cell r="I298">
            <v>1</v>
          </cell>
        </row>
        <row r="299">
          <cell r="A299" t="str">
            <v>RET-19156</v>
          </cell>
          <cell r="B299">
            <v>0</v>
          </cell>
          <cell r="C299">
            <v>0</v>
          </cell>
          <cell r="D299">
            <v>0</v>
          </cell>
          <cell r="E299">
            <v>3</v>
          </cell>
          <cell r="F299">
            <v>3</v>
          </cell>
          <cell r="G299">
            <v>2</v>
          </cell>
          <cell r="H299">
            <v>0</v>
          </cell>
          <cell r="I299">
            <v>3</v>
          </cell>
        </row>
        <row r="300">
          <cell r="A300" t="str">
            <v>RET-19268</v>
          </cell>
          <cell r="B300">
            <v>0</v>
          </cell>
          <cell r="C300">
            <v>0</v>
          </cell>
          <cell r="D300">
            <v>0</v>
          </cell>
          <cell r="E300">
            <v>1</v>
          </cell>
          <cell r="F300">
            <v>1</v>
          </cell>
          <cell r="G300">
            <v>2</v>
          </cell>
          <cell r="H300">
            <v>0</v>
          </cell>
          <cell r="I300">
            <v>1</v>
          </cell>
        </row>
        <row r="301">
          <cell r="A301" t="str">
            <v>RET-19436</v>
          </cell>
          <cell r="B301">
            <v>0</v>
          </cell>
          <cell r="C301">
            <v>0</v>
          </cell>
          <cell r="D301">
            <v>0</v>
          </cell>
          <cell r="E301">
            <v>1</v>
          </cell>
          <cell r="F301">
            <v>1</v>
          </cell>
          <cell r="G301">
            <v>0</v>
          </cell>
          <cell r="H301">
            <v>0</v>
          </cell>
          <cell r="I301">
            <v>2</v>
          </cell>
        </row>
        <row r="302">
          <cell r="A302">
            <v>0</v>
          </cell>
          <cell r="B302">
            <v>178</v>
          </cell>
          <cell r="C302">
            <v>288</v>
          </cell>
          <cell r="D302">
            <v>21</v>
          </cell>
          <cell r="E302">
            <v>1855</v>
          </cell>
          <cell r="F302">
            <v>878</v>
          </cell>
          <cell r="G302">
            <v>2063</v>
          </cell>
          <cell r="H302">
            <v>1903</v>
          </cell>
          <cell r="I302">
            <v>634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2:AP112"/>
  <sheetViews>
    <sheetView showGridLines="0" tabSelected="1" zoomScale="85" zoomScaleNormal="85" workbookViewId="0">
      <pane xSplit="4" ySplit="4" topLeftCell="E5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15" x14ac:dyDescent="0.25"/>
  <cols>
    <col min="1" max="1" width="11.140625" style="2" bestFit="1" customWidth="1"/>
    <col min="2" max="2" width="29" style="2" customWidth="1"/>
    <col min="3" max="3" width="14" style="2" customWidth="1"/>
    <col min="4" max="4" width="24.5703125" style="2" customWidth="1"/>
    <col min="5" max="5" width="12.7109375" style="2" customWidth="1"/>
    <col min="6" max="6" width="18.5703125" style="2" bestFit="1" customWidth="1"/>
    <col min="7" max="7" width="23.85546875" style="2" bestFit="1" customWidth="1"/>
    <col min="8" max="8" width="5.85546875" style="2" customWidth="1"/>
    <col min="9" max="9" width="13.7109375" style="2" bestFit="1" customWidth="1"/>
    <col min="10" max="10" width="13.7109375" style="2" customWidth="1"/>
    <col min="11" max="11" width="12.7109375" style="2" customWidth="1"/>
    <col min="12" max="14" width="13.7109375" style="2" customWidth="1"/>
    <col min="15" max="15" width="17.7109375" style="2" customWidth="1"/>
    <col min="16" max="16" width="13.7109375" style="2" bestFit="1" customWidth="1"/>
    <col min="17" max="17" width="13.7109375" style="2" customWidth="1"/>
    <col min="18" max="18" width="12.7109375" style="2" customWidth="1"/>
    <col min="19" max="21" width="13.7109375" style="2" customWidth="1"/>
    <col min="22" max="22" width="17.7109375" style="2" customWidth="1"/>
    <col min="23" max="24" width="17.85546875" style="2" customWidth="1"/>
    <col min="25" max="25" width="13.28515625" style="2" bestFit="1" customWidth="1"/>
    <col min="26" max="26" width="20.28515625" style="2" bestFit="1" customWidth="1"/>
    <col min="27" max="27" width="14" style="2" customWidth="1"/>
    <col min="28" max="28" width="16.42578125" style="5" customWidth="1"/>
    <col min="29" max="29" width="17.7109375" style="5" customWidth="1"/>
    <col min="30" max="41" width="12.5703125" style="2" customWidth="1"/>
    <col min="42" max="42" width="16.5703125" style="2" customWidth="1"/>
    <col min="43" max="16384" width="9.140625" style="2"/>
  </cols>
  <sheetData>
    <row r="2" spans="1:42" ht="16.5" thickBot="1" x14ac:dyDescent="0.3">
      <c r="A2" s="1" t="s">
        <v>0</v>
      </c>
      <c r="D2" s="3" t="s">
        <v>1</v>
      </c>
      <c r="E2" s="4">
        <v>43858</v>
      </c>
    </row>
    <row r="3" spans="1:42" ht="15" customHeight="1" thickTop="1" thickBot="1" x14ac:dyDescent="0.3">
      <c r="A3" s="6"/>
      <c r="B3" s="7"/>
      <c r="C3" s="7"/>
      <c r="D3" s="7"/>
      <c r="E3" s="7"/>
      <c r="F3" s="7"/>
      <c r="G3" s="8"/>
      <c r="H3" s="9"/>
      <c r="I3" s="10" t="s">
        <v>2</v>
      </c>
      <c r="J3" s="11"/>
      <c r="K3" s="11"/>
      <c r="L3" s="11"/>
      <c r="M3" s="11"/>
      <c r="N3" s="11"/>
      <c r="O3" s="12"/>
      <c r="P3" s="13" t="s">
        <v>3</v>
      </c>
      <c r="Q3" s="14"/>
      <c r="R3" s="14"/>
      <c r="S3" s="14"/>
      <c r="T3" s="14"/>
      <c r="U3" s="14"/>
      <c r="V3" s="15"/>
      <c r="W3" s="16" t="s">
        <v>4</v>
      </c>
      <c r="X3" s="17"/>
      <c r="Y3" s="17"/>
      <c r="Z3" s="17"/>
      <c r="AA3" s="17"/>
      <c r="AB3" s="17"/>
      <c r="AC3" s="18"/>
      <c r="AD3" s="19" t="s">
        <v>5</v>
      </c>
      <c r="AE3" s="20"/>
      <c r="AF3" s="19" t="s">
        <v>6</v>
      </c>
      <c r="AG3" s="20"/>
      <c r="AH3" s="19" t="s">
        <v>7</v>
      </c>
      <c r="AI3" s="20"/>
      <c r="AJ3" s="19" t="s">
        <v>8</v>
      </c>
      <c r="AK3" s="20"/>
      <c r="AL3" s="19" t="s">
        <v>9</v>
      </c>
      <c r="AM3" s="20"/>
      <c r="AN3" s="19" t="s">
        <v>10</v>
      </c>
      <c r="AO3" s="20"/>
      <c r="AP3" s="21" t="s">
        <v>11</v>
      </c>
    </row>
    <row r="4" spans="1:42" ht="38.25" customHeight="1" thickTop="1" thickBot="1" x14ac:dyDescent="0.3">
      <c r="A4" s="22" t="s">
        <v>12</v>
      </c>
      <c r="B4" s="23" t="s">
        <v>13</v>
      </c>
      <c r="C4" s="23" t="s">
        <v>14</v>
      </c>
      <c r="D4" s="23" t="s">
        <v>15</v>
      </c>
      <c r="E4" s="23" t="s">
        <v>16</v>
      </c>
      <c r="F4" s="23" t="s">
        <v>17</v>
      </c>
      <c r="G4" s="24" t="s">
        <v>18</v>
      </c>
      <c r="H4" s="25" t="s">
        <v>19</v>
      </c>
      <c r="I4" s="26" t="s">
        <v>20</v>
      </c>
      <c r="J4" s="27" t="s">
        <v>21</v>
      </c>
      <c r="K4" s="27" t="s">
        <v>22</v>
      </c>
      <c r="L4" s="27" t="s">
        <v>23</v>
      </c>
      <c r="M4" s="27" t="s">
        <v>24</v>
      </c>
      <c r="N4" s="28" t="s">
        <v>25</v>
      </c>
      <c r="O4" s="29" t="s">
        <v>26</v>
      </c>
      <c r="P4" s="30" t="s">
        <v>20</v>
      </c>
      <c r="Q4" s="31" t="s">
        <v>21</v>
      </c>
      <c r="R4" s="31" t="s">
        <v>22</v>
      </c>
      <c r="S4" s="31" t="s">
        <v>23</v>
      </c>
      <c r="T4" s="31" t="s">
        <v>24</v>
      </c>
      <c r="U4" s="32" t="s">
        <v>25</v>
      </c>
      <c r="V4" s="33" t="s">
        <v>26</v>
      </c>
      <c r="W4" s="34" t="s">
        <v>20</v>
      </c>
      <c r="X4" s="35" t="s">
        <v>21</v>
      </c>
      <c r="Y4" s="35" t="s">
        <v>22</v>
      </c>
      <c r="Z4" s="36" t="s">
        <v>23</v>
      </c>
      <c r="AA4" s="35" t="s">
        <v>24</v>
      </c>
      <c r="AB4" s="37" t="s">
        <v>25</v>
      </c>
      <c r="AC4" s="38" t="s">
        <v>26</v>
      </c>
      <c r="AD4" s="26" t="s">
        <v>20</v>
      </c>
      <c r="AE4" s="27" t="s">
        <v>21</v>
      </c>
      <c r="AF4" s="26" t="s">
        <v>20</v>
      </c>
      <c r="AG4" s="27" t="s">
        <v>21</v>
      </c>
      <c r="AH4" s="26" t="s">
        <v>20</v>
      </c>
      <c r="AI4" s="27" t="s">
        <v>21</v>
      </c>
      <c r="AJ4" s="26" t="s">
        <v>20</v>
      </c>
      <c r="AK4" s="27" t="s">
        <v>21</v>
      </c>
      <c r="AL4" s="26" t="s">
        <v>20</v>
      </c>
      <c r="AM4" s="27" t="s">
        <v>21</v>
      </c>
      <c r="AN4" s="26" t="s">
        <v>20</v>
      </c>
      <c r="AO4" s="27" t="s">
        <v>21</v>
      </c>
      <c r="AP4" s="39"/>
    </row>
    <row r="5" spans="1:42" ht="15.75" thickTop="1" x14ac:dyDescent="0.25">
      <c r="A5" s="40" t="s">
        <v>27</v>
      </c>
      <c r="B5" s="41" t="s">
        <v>144</v>
      </c>
      <c r="C5" s="42" t="s">
        <v>145</v>
      </c>
      <c r="D5" s="42" t="s">
        <v>146</v>
      </c>
      <c r="E5" s="42" t="s">
        <v>138</v>
      </c>
      <c r="F5" s="42" t="s">
        <v>141</v>
      </c>
      <c r="G5" s="42" t="s">
        <v>147</v>
      </c>
      <c r="H5" s="42">
        <v>1</v>
      </c>
      <c r="I5" s="43">
        <v>166</v>
      </c>
      <c r="J5" s="44">
        <v>150</v>
      </c>
      <c r="K5" s="45">
        <f>J5/I5</f>
        <v>0.90361445783132532</v>
      </c>
      <c r="L5" s="46">
        <v>166.07142857142856</v>
      </c>
      <c r="M5" s="45">
        <f>L5/I5</f>
        <v>1.0004302925989672</v>
      </c>
      <c r="N5" s="47">
        <v>5.3571428571428568</v>
      </c>
      <c r="O5" s="48">
        <v>5.333333333333333</v>
      </c>
      <c r="P5" s="43">
        <v>104</v>
      </c>
      <c r="Q5" s="44">
        <v>124</v>
      </c>
      <c r="R5" s="45">
        <f>Q5/P5</f>
        <v>1.1923076923076923</v>
      </c>
      <c r="S5" s="46">
        <v>137.28571428571431</v>
      </c>
      <c r="T5" s="45">
        <f>S5/P5</f>
        <v>1.3200549450549453</v>
      </c>
      <c r="U5" s="47">
        <v>4.4285714285714288</v>
      </c>
      <c r="V5" s="48">
        <v>-6.666666666666667</v>
      </c>
      <c r="W5" s="49">
        <v>1245733</v>
      </c>
      <c r="X5" s="44">
        <v>1148650</v>
      </c>
      <c r="Y5" s="45">
        <f>X5/W5</f>
        <v>0.92206756985646199</v>
      </c>
      <c r="Z5" s="50">
        <v>1271719.6428571427</v>
      </c>
      <c r="AA5" s="45">
        <f>Z5/W5</f>
        <v>1.0208605237696542</v>
      </c>
      <c r="AB5" s="51">
        <v>41023.214285714283</v>
      </c>
      <c r="AC5" s="52">
        <v>32361</v>
      </c>
      <c r="AD5" s="53">
        <v>7</v>
      </c>
      <c r="AE5" s="54">
        <v>2</v>
      </c>
      <c r="AF5" s="53">
        <v>15</v>
      </c>
      <c r="AG5" s="54">
        <v>1</v>
      </c>
      <c r="AH5" s="53">
        <v>9</v>
      </c>
      <c r="AI5" s="54">
        <v>4</v>
      </c>
      <c r="AJ5" s="53">
        <v>15</v>
      </c>
      <c r="AK5" s="54">
        <v>19</v>
      </c>
      <c r="AL5" s="53">
        <v>47</v>
      </c>
      <c r="AM5" s="54">
        <v>26</v>
      </c>
      <c r="AN5" s="53">
        <v>13</v>
      </c>
      <c r="AO5" s="54">
        <v>8</v>
      </c>
      <c r="AP5" s="54">
        <v>0</v>
      </c>
    </row>
    <row r="6" spans="1:42" x14ac:dyDescent="0.25">
      <c r="A6" s="40" t="s">
        <v>28</v>
      </c>
      <c r="B6" s="41" t="s">
        <v>148</v>
      </c>
      <c r="C6" s="42" t="s">
        <v>145</v>
      </c>
      <c r="D6" s="42" t="s">
        <v>146</v>
      </c>
      <c r="E6" s="42" t="s">
        <v>138</v>
      </c>
      <c r="F6" s="42" t="s">
        <v>141</v>
      </c>
      <c r="G6" s="42" t="s">
        <v>147</v>
      </c>
      <c r="H6" s="42">
        <v>1</v>
      </c>
      <c r="I6" s="43">
        <v>65</v>
      </c>
      <c r="J6" s="44">
        <v>63</v>
      </c>
      <c r="K6" s="45">
        <f t="shared" ref="K6:K69" si="0">J6/I6</f>
        <v>0.96923076923076923</v>
      </c>
      <c r="L6" s="46">
        <v>69.75</v>
      </c>
      <c r="M6" s="45">
        <f t="shared" ref="M6:M69" si="1">L6/I6</f>
        <v>1.073076923076923</v>
      </c>
      <c r="N6" s="47">
        <v>2.25</v>
      </c>
      <c r="O6" s="48">
        <v>0.66666666666666663</v>
      </c>
      <c r="P6" s="43">
        <v>36</v>
      </c>
      <c r="Q6" s="44">
        <v>40</v>
      </c>
      <c r="R6" s="45">
        <f t="shared" ref="R6:R69" si="2">Q6/P6</f>
        <v>1.1111111111111112</v>
      </c>
      <c r="S6" s="46">
        <v>44.285714285714285</v>
      </c>
      <c r="T6" s="45">
        <f t="shared" ref="T6:T69" si="3">S6/P6</f>
        <v>1.2301587301587302</v>
      </c>
      <c r="U6" s="47">
        <v>1.4285714285714286</v>
      </c>
      <c r="V6" s="48">
        <v>-1.3333333333333333</v>
      </c>
      <c r="W6" s="49">
        <v>639616</v>
      </c>
      <c r="X6" s="44">
        <v>558260</v>
      </c>
      <c r="Y6" s="45">
        <f t="shared" ref="Y6:Y69" si="4">X6/W6</f>
        <v>0.8728049329597759</v>
      </c>
      <c r="Z6" s="50">
        <v>618073.57142857136</v>
      </c>
      <c r="AA6" s="45">
        <f t="shared" ref="AA6:AA69" si="5">Z6/W6</f>
        <v>0.96631974720546598</v>
      </c>
      <c r="AB6" s="51">
        <v>19937.857142857141</v>
      </c>
      <c r="AC6" s="52">
        <v>27118.666666666668</v>
      </c>
      <c r="AD6" s="53">
        <v>9</v>
      </c>
      <c r="AE6" s="54">
        <v>1</v>
      </c>
      <c r="AF6" s="53">
        <v>8</v>
      </c>
      <c r="AG6" s="54">
        <v>7</v>
      </c>
      <c r="AH6" s="53">
        <v>12</v>
      </c>
      <c r="AI6" s="54">
        <v>3</v>
      </c>
      <c r="AJ6" s="53">
        <v>4</v>
      </c>
      <c r="AK6" s="54">
        <v>6</v>
      </c>
      <c r="AL6" s="53">
        <v>13</v>
      </c>
      <c r="AM6" s="54">
        <v>6</v>
      </c>
      <c r="AN6" s="53">
        <v>2</v>
      </c>
      <c r="AO6" s="54">
        <v>2</v>
      </c>
      <c r="AP6" s="54">
        <v>0</v>
      </c>
    </row>
    <row r="7" spans="1:42" x14ac:dyDescent="0.25">
      <c r="A7" s="40" t="s">
        <v>29</v>
      </c>
      <c r="B7" s="41" t="s">
        <v>149</v>
      </c>
      <c r="C7" s="42" t="s">
        <v>150</v>
      </c>
      <c r="D7" s="42" t="s">
        <v>151</v>
      </c>
      <c r="E7" s="42" t="s">
        <v>138</v>
      </c>
      <c r="F7" s="42" t="s">
        <v>141</v>
      </c>
      <c r="G7" s="42" t="s">
        <v>147</v>
      </c>
      <c r="H7" s="42">
        <v>0</v>
      </c>
      <c r="I7" s="43">
        <v>7</v>
      </c>
      <c r="J7" s="44">
        <v>6</v>
      </c>
      <c r="K7" s="45">
        <f t="shared" si="0"/>
        <v>0.8571428571428571</v>
      </c>
      <c r="L7" s="46">
        <v>6.6428571428571423</v>
      </c>
      <c r="M7" s="45">
        <f t="shared" si="1"/>
        <v>0.94897959183673464</v>
      </c>
      <c r="N7" s="47">
        <v>0.21428571428571427</v>
      </c>
      <c r="O7" s="48">
        <v>0.33333333333333331</v>
      </c>
      <c r="P7" s="43">
        <v>5</v>
      </c>
      <c r="Q7" s="44">
        <v>3</v>
      </c>
      <c r="R7" s="45">
        <f t="shared" si="2"/>
        <v>0.6</v>
      </c>
      <c r="S7" s="46">
        <v>3.3214285714285712</v>
      </c>
      <c r="T7" s="45">
        <f t="shared" si="3"/>
        <v>0.66428571428571426</v>
      </c>
      <c r="U7" s="47">
        <v>0.10714285714285714</v>
      </c>
      <c r="V7" s="48">
        <v>0.66666666666666663</v>
      </c>
      <c r="W7" s="49">
        <v>71765</v>
      </c>
      <c r="X7" s="44">
        <v>40830</v>
      </c>
      <c r="Y7" s="45">
        <f t="shared" si="4"/>
        <v>0.56894029122831469</v>
      </c>
      <c r="Z7" s="50">
        <v>45204.642857142862</v>
      </c>
      <c r="AA7" s="45">
        <f t="shared" si="5"/>
        <v>0.62989817957420557</v>
      </c>
      <c r="AB7" s="51">
        <v>1458.2142857142858</v>
      </c>
      <c r="AC7" s="52">
        <v>10311.666666666666</v>
      </c>
      <c r="AD7" s="53">
        <v>1</v>
      </c>
      <c r="AE7" s="54">
        <v>0</v>
      </c>
      <c r="AF7" s="53">
        <v>1</v>
      </c>
      <c r="AG7" s="54">
        <v>0</v>
      </c>
      <c r="AH7" s="53">
        <v>1</v>
      </c>
      <c r="AI7" s="54">
        <v>0</v>
      </c>
      <c r="AJ7" s="53">
        <v>1</v>
      </c>
      <c r="AK7" s="54">
        <v>0</v>
      </c>
      <c r="AL7" s="53">
        <v>1</v>
      </c>
      <c r="AM7" s="54">
        <v>0</v>
      </c>
      <c r="AN7" s="53">
        <v>1</v>
      </c>
      <c r="AO7" s="54">
        <v>0</v>
      </c>
      <c r="AP7" s="54" t="s">
        <v>265</v>
      </c>
    </row>
    <row r="8" spans="1:42" x14ac:dyDescent="0.25">
      <c r="A8" s="40" t="s">
        <v>30</v>
      </c>
      <c r="B8" s="41" t="s">
        <v>152</v>
      </c>
      <c r="C8" s="42" t="s">
        <v>145</v>
      </c>
      <c r="D8" s="42" t="s">
        <v>153</v>
      </c>
      <c r="E8" s="42" t="s">
        <v>138</v>
      </c>
      <c r="F8" s="42" t="s">
        <v>141</v>
      </c>
      <c r="G8" s="42" t="s">
        <v>147</v>
      </c>
      <c r="H8" s="42">
        <v>1</v>
      </c>
      <c r="I8" s="43">
        <v>75</v>
      </c>
      <c r="J8" s="44">
        <v>53</v>
      </c>
      <c r="K8" s="45">
        <f t="shared" si="0"/>
        <v>0.70666666666666667</v>
      </c>
      <c r="L8" s="46">
        <v>58.678571428571423</v>
      </c>
      <c r="M8" s="45">
        <f t="shared" si="1"/>
        <v>0.78238095238095229</v>
      </c>
      <c r="N8" s="47">
        <v>1.8928571428571428</v>
      </c>
      <c r="O8" s="48">
        <v>7.333333333333333</v>
      </c>
      <c r="P8" s="43">
        <v>50</v>
      </c>
      <c r="Q8" s="44">
        <v>25</v>
      </c>
      <c r="R8" s="45">
        <f t="shared" si="2"/>
        <v>0.5</v>
      </c>
      <c r="S8" s="46">
        <v>27.678571428571431</v>
      </c>
      <c r="T8" s="45">
        <f t="shared" si="3"/>
        <v>0.5535714285714286</v>
      </c>
      <c r="U8" s="47">
        <v>0.8928571428571429</v>
      </c>
      <c r="V8" s="48">
        <v>8.3333333333333339</v>
      </c>
      <c r="W8" s="49">
        <v>583128</v>
      </c>
      <c r="X8" s="44">
        <v>387570</v>
      </c>
      <c r="Y8" s="45">
        <f t="shared" si="4"/>
        <v>0.66463966744865621</v>
      </c>
      <c r="Z8" s="50">
        <v>429095.3571428571</v>
      </c>
      <c r="AA8" s="45">
        <f t="shared" si="5"/>
        <v>0.73585106038958359</v>
      </c>
      <c r="AB8" s="51">
        <v>13841.785714285714</v>
      </c>
      <c r="AC8" s="52">
        <v>65186</v>
      </c>
      <c r="AD8" s="53">
        <v>5</v>
      </c>
      <c r="AE8" s="54">
        <v>0</v>
      </c>
      <c r="AF8" s="53">
        <v>2</v>
      </c>
      <c r="AG8" s="54">
        <v>0</v>
      </c>
      <c r="AH8" s="53">
        <v>4</v>
      </c>
      <c r="AI8" s="54">
        <v>1</v>
      </c>
      <c r="AJ8" s="53">
        <v>7</v>
      </c>
      <c r="AK8" s="54">
        <v>7</v>
      </c>
      <c r="AL8" s="53">
        <v>20</v>
      </c>
      <c r="AM8" s="54">
        <v>3</v>
      </c>
      <c r="AN8" s="53">
        <v>1</v>
      </c>
      <c r="AO8" s="54">
        <v>0</v>
      </c>
      <c r="AP8" s="54">
        <v>0</v>
      </c>
    </row>
    <row r="9" spans="1:42" x14ac:dyDescent="0.25">
      <c r="A9" s="40" t="s">
        <v>31</v>
      </c>
      <c r="B9" s="41" t="s">
        <v>154</v>
      </c>
      <c r="C9" s="42" t="s">
        <v>150</v>
      </c>
      <c r="D9" s="42" t="s">
        <v>153</v>
      </c>
      <c r="E9" s="42" t="s">
        <v>138</v>
      </c>
      <c r="F9" s="42" t="s">
        <v>141</v>
      </c>
      <c r="G9" s="42" t="s">
        <v>147</v>
      </c>
      <c r="H9" s="42">
        <v>0</v>
      </c>
      <c r="I9" s="43">
        <v>14</v>
      </c>
      <c r="J9" s="44">
        <v>18</v>
      </c>
      <c r="K9" s="45">
        <f t="shared" si="0"/>
        <v>1.2857142857142858</v>
      </c>
      <c r="L9" s="46">
        <v>19.928571428571431</v>
      </c>
      <c r="M9" s="45">
        <f t="shared" si="1"/>
        <v>1.4234693877551021</v>
      </c>
      <c r="N9" s="47">
        <v>0.6428571428571429</v>
      </c>
      <c r="O9" s="48">
        <v>-1.3333333333333333</v>
      </c>
      <c r="P9" s="43">
        <v>7</v>
      </c>
      <c r="Q9" s="44">
        <v>14</v>
      </c>
      <c r="R9" s="45">
        <f t="shared" si="2"/>
        <v>2</v>
      </c>
      <c r="S9" s="46">
        <v>15.5</v>
      </c>
      <c r="T9" s="45">
        <f t="shared" si="3"/>
        <v>2.2142857142857144</v>
      </c>
      <c r="U9" s="47">
        <v>0.5</v>
      </c>
      <c r="V9" s="48">
        <v>-2.3333333333333335</v>
      </c>
      <c r="W9" s="49">
        <v>138548</v>
      </c>
      <c r="X9" s="44">
        <v>162450</v>
      </c>
      <c r="Y9" s="45">
        <f t="shared" si="4"/>
        <v>1.1725178277564454</v>
      </c>
      <c r="Z9" s="50">
        <v>179855.35714285716</v>
      </c>
      <c r="AA9" s="45">
        <f t="shared" si="5"/>
        <v>1.2981447378732076</v>
      </c>
      <c r="AB9" s="51">
        <v>5801.7857142857147</v>
      </c>
      <c r="AC9" s="52">
        <v>-7967.333333333333</v>
      </c>
      <c r="AD9" s="53">
        <v>1</v>
      </c>
      <c r="AE9" s="54">
        <v>0</v>
      </c>
      <c r="AF9" s="53">
        <v>1</v>
      </c>
      <c r="AG9" s="54">
        <v>0</v>
      </c>
      <c r="AH9" s="53">
        <v>1</v>
      </c>
      <c r="AI9" s="54">
        <v>0</v>
      </c>
      <c r="AJ9" s="53">
        <v>1</v>
      </c>
      <c r="AK9" s="54">
        <v>0</v>
      </c>
      <c r="AL9" s="53">
        <v>2</v>
      </c>
      <c r="AM9" s="54">
        <v>0</v>
      </c>
      <c r="AN9" s="53">
        <v>1</v>
      </c>
      <c r="AO9" s="54">
        <v>0</v>
      </c>
      <c r="AP9" s="54" t="s">
        <v>265</v>
      </c>
    </row>
    <row r="10" spans="1:42" x14ac:dyDescent="0.25">
      <c r="A10" s="40" t="s">
        <v>32</v>
      </c>
      <c r="B10" s="41" t="s">
        <v>155</v>
      </c>
      <c r="C10" s="42" t="s">
        <v>145</v>
      </c>
      <c r="D10" s="42" t="s">
        <v>153</v>
      </c>
      <c r="E10" s="42" t="s">
        <v>138</v>
      </c>
      <c r="F10" s="42" t="s">
        <v>141</v>
      </c>
      <c r="G10" s="42" t="s">
        <v>147</v>
      </c>
      <c r="H10" s="42">
        <v>1</v>
      </c>
      <c r="I10" s="43">
        <v>85</v>
      </c>
      <c r="J10" s="44">
        <v>73</v>
      </c>
      <c r="K10" s="45">
        <f t="shared" si="0"/>
        <v>0.85882352941176465</v>
      </c>
      <c r="L10" s="46">
        <v>80.821428571428569</v>
      </c>
      <c r="M10" s="45">
        <f t="shared" si="1"/>
        <v>0.95084033613445373</v>
      </c>
      <c r="N10" s="47">
        <v>2.6071428571428572</v>
      </c>
      <c r="O10" s="48">
        <v>4</v>
      </c>
      <c r="P10" s="43">
        <v>60</v>
      </c>
      <c r="Q10" s="44">
        <v>45</v>
      </c>
      <c r="R10" s="45">
        <f t="shared" si="2"/>
        <v>0.75</v>
      </c>
      <c r="S10" s="46">
        <v>49.821428571428577</v>
      </c>
      <c r="T10" s="45">
        <f t="shared" si="3"/>
        <v>0.8303571428571429</v>
      </c>
      <c r="U10" s="47">
        <v>1.6071428571428572</v>
      </c>
      <c r="V10" s="48">
        <v>5</v>
      </c>
      <c r="W10" s="49">
        <v>667349</v>
      </c>
      <c r="X10" s="44">
        <v>538170</v>
      </c>
      <c r="Y10" s="45">
        <f t="shared" si="4"/>
        <v>0.80642961928466217</v>
      </c>
      <c r="Z10" s="50">
        <v>595831.07142857136</v>
      </c>
      <c r="AA10" s="45">
        <f t="shared" si="5"/>
        <v>0.89283279277944727</v>
      </c>
      <c r="AB10" s="51">
        <v>19220.357142857141</v>
      </c>
      <c r="AC10" s="52">
        <v>43059.666666666664</v>
      </c>
      <c r="AD10" s="53">
        <v>2</v>
      </c>
      <c r="AE10" s="54">
        <v>0</v>
      </c>
      <c r="AF10" s="53">
        <v>2</v>
      </c>
      <c r="AG10" s="54">
        <v>0</v>
      </c>
      <c r="AH10" s="53">
        <v>3</v>
      </c>
      <c r="AI10" s="54">
        <v>2</v>
      </c>
      <c r="AJ10" s="53">
        <v>6</v>
      </c>
      <c r="AK10" s="54">
        <v>11</v>
      </c>
      <c r="AL10" s="53">
        <v>28</v>
      </c>
      <c r="AM10" s="54">
        <v>10</v>
      </c>
      <c r="AN10" s="53">
        <v>1</v>
      </c>
      <c r="AO10" s="54">
        <v>0</v>
      </c>
      <c r="AP10" s="54">
        <v>0</v>
      </c>
    </row>
    <row r="11" spans="1:42" x14ac:dyDescent="0.25">
      <c r="A11" s="40" t="s">
        <v>33</v>
      </c>
      <c r="B11" s="41" t="s">
        <v>156</v>
      </c>
      <c r="C11" s="42" t="s">
        <v>150</v>
      </c>
      <c r="D11" s="42" t="s">
        <v>153</v>
      </c>
      <c r="E11" s="42" t="s">
        <v>138</v>
      </c>
      <c r="F11" s="42" t="s">
        <v>141</v>
      </c>
      <c r="G11" s="42" t="s">
        <v>147</v>
      </c>
      <c r="H11" s="42">
        <v>0</v>
      </c>
      <c r="I11" s="43">
        <v>20</v>
      </c>
      <c r="J11" s="44">
        <v>19</v>
      </c>
      <c r="K11" s="45">
        <f t="shared" si="0"/>
        <v>0.95</v>
      </c>
      <c r="L11" s="46">
        <v>21.035714285714288</v>
      </c>
      <c r="M11" s="45">
        <f t="shared" si="1"/>
        <v>1.0517857142857143</v>
      </c>
      <c r="N11" s="47">
        <v>0.6785714285714286</v>
      </c>
      <c r="O11" s="48">
        <v>0.33333333333333331</v>
      </c>
      <c r="P11" s="43">
        <v>10</v>
      </c>
      <c r="Q11" s="44">
        <v>11</v>
      </c>
      <c r="R11" s="45">
        <f t="shared" si="2"/>
        <v>1.1000000000000001</v>
      </c>
      <c r="S11" s="46">
        <v>12.178571428571429</v>
      </c>
      <c r="T11" s="45">
        <f t="shared" si="3"/>
        <v>1.217857142857143</v>
      </c>
      <c r="U11" s="47">
        <v>0.39285714285714285</v>
      </c>
      <c r="V11" s="48">
        <v>-0.33333333333333331</v>
      </c>
      <c r="W11" s="49">
        <v>157133</v>
      </c>
      <c r="X11" s="44">
        <v>145960</v>
      </c>
      <c r="Y11" s="45">
        <f t="shared" si="4"/>
        <v>0.92889463066319611</v>
      </c>
      <c r="Z11" s="50">
        <v>161598.57142857145</v>
      </c>
      <c r="AA11" s="45">
        <f t="shared" si="5"/>
        <v>1.0284190553771102</v>
      </c>
      <c r="AB11" s="51">
        <v>5212.8571428571431</v>
      </c>
      <c r="AC11" s="52">
        <v>3724.3333333333335</v>
      </c>
      <c r="AD11" s="53">
        <v>1</v>
      </c>
      <c r="AE11" s="54">
        <v>0</v>
      </c>
      <c r="AF11" s="53">
        <v>1</v>
      </c>
      <c r="AG11" s="54">
        <v>0</v>
      </c>
      <c r="AH11" s="53">
        <v>1</v>
      </c>
      <c r="AI11" s="54">
        <v>0</v>
      </c>
      <c r="AJ11" s="53">
        <v>1</v>
      </c>
      <c r="AK11" s="54">
        <v>0</v>
      </c>
      <c r="AL11" s="53">
        <v>3</v>
      </c>
      <c r="AM11" s="54">
        <v>0</v>
      </c>
      <c r="AN11" s="53">
        <v>1</v>
      </c>
      <c r="AO11" s="54">
        <v>0</v>
      </c>
      <c r="AP11" s="54" t="s">
        <v>265</v>
      </c>
    </row>
    <row r="12" spans="1:42" x14ac:dyDescent="0.25">
      <c r="A12" s="40" t="s">
        <v>34</v>
      </c>
      <c r="B12" s="41" t="s">
        <v>157</v>
      </c>
      <c r="C12" s="42" t="s">
        <v>145</v>
      </c>
      <c r="D12" s="42" t="s">
        <v>158</v>
      </c>
      <c r="E12" s="42" t="s">
        <v>138</v>
      </c>
      <c r="F12" s="42" t="s">
        <v>142</v>
      </c>
      <c r="G12" s="42" t="s">
        <v>147</v>
      </c>
      <c r="H12" s="42">
        <v>0</v>
      </c>
      <c r="I12" s="43">
        <v>25</v>
      </c>
      <c r="J12" s="44">
        <v>17</v>
      </c>
      <c r="K12" s="45">
        <f t="shared" si="0"/>
        <v>0.68</v>
      </c>
      <c r="L12" s="46">
        <v>18.821428571428569</v>
      </c>
      <c r="M12" s="45">
        <f t="shared" si="1"/>
        <v>0.75285714285714278</v>
      </c>
      <c r="N12" s="47">
        <v>0.6071428571428571</v>
      </c>
      <c r="O12" s="48">
        <v>2.6666666666666665</v>
      </c>
      <c r="P12" s="43">
        <v>20</v>
      </c>
      <c r="Q12" s="44">
        <v>12</v>
      </c>
      <c r="R12" s="45">
        <f t="shared" si="2"/>
        <v>0.6</v>
      </c>
      <c r="S12" s="46">
        <v>13.285714285714285</v>
      </c>
      <c r="T12" s="45">
        <f t="shared" si="3"/>
        <v>0.66428571428571426</v>
      </c>
      <c r="U12" s="47">
        <v>0.42857142857142855</v>
      </c>
      <c r="V12" s="48">
        <v>2.6666666666666665</v>
      </c>
      <c r="W12" s="49">
        <v>270185</v>
      </c>
      <c r="X12" s="44">
        <v>147670</v>
      </c>
      <c r="Y12" s="45">
        <f t="shared" si="4"/>
        <v>0.54655143697836672</v>
      </c>
      <c r="Z12" s="50">
        <v>163491.78571428571</v>
      </c>
      <c r="AA12" s="45">
        <f t="shared" si="5"/>
        <v>0.60511051951176309</v>
      </c>
      <c r="AB12" s="51">
        <v>5273.9285714285716</v>
      </c>
      <c r="AC12" s="52">
        <v>40838.333333333336</v>
      </c>
      <c r="AD12" s="53">
        <v>1</v>
      </c>
      <c r="AE12" s="54">
        <v>0</v>
      </c>
      <c r="AF12" s="53">
        <v>1</v>
      </c>
      <c r="AG12" s="54">
        <v>0</v>
      </c>
      <c r="AH12" s="53">
        <v>1</v>
      </c>
      <c r="AI12" s="54">
        <v>0</v>
      </c>
      <c r="AJ12" s="53">
        <v>1</v>
      </c>
      <c r="AK12" s="54">
        <v>0</v>
      </c>
      <c r="AL12" s="53">
        <v>7</v>
      </c>
      <c r="AM12" s="54">
        <v>0</v>
      </c>
      <c r="AN12" s="53">
        <v>2</v>
      </c>
      <c r="AO12" s="54">
        <v>0</v>
      </c>
      <c r="AP12" s="54" t="s">
        <v>265</v>
      </c>
    </row>
    <row r="13" spans="1:42" x14ac:dyDescent="0.25">
      <c r="A13" s="40" t="s">
        <v>35</v>
      </c>
      <c r="B13" s="41" t="s">
        <v>159</v>
      </c>
      <c r="C13" s="42" t="s">
        <v>150</v>
      </c>
      <c r="D13" s="42" t="s">
        <v>158</v>
      </c>
      <c r="E13" s="42" t="s">
        <v>138</v>
      </c>
      <c r="F13" s="42" t="s">
        <v>142</v>
      </c>
      <c r="G13" s="42" t="s">
        <v>147</v>
      </c>
      <c r="H13" s="42">
        <v>0</v>
      </c>
      <c r="I13" s="43">
        <v>20</v>
      </c>
      <c r="J13" s="44">
        <v>17</v>
      </c>
      <c r="K13" s="45">
        <f t="shared" si="0"/>
        <v>0.85</v>
      </c>
      <c r="L13" s="46">
        <v>18.821428571428569</v>
      </c>
      <c r="M13" s="45">
        <f t="shared" si="1"/>
        <v>0.94107142857142845</v>
      </c>
      <c r="N13" s="47">
        <v>0.6071428571428571</v>
      </c>
      <c r="O13" s="48">
        <v>1</v>
      </c>
      <c r="P13" s="43">
        <v>10</v>
      </c>
      <c r="Q13" s="44">
        <v>9</v>
      </c>
      <c r="R13" s="45">
        <f t="shared" si="2"/>
        <v>0.9</v>
      </c>
      <c r="S13" s="46">
        <v>9.9642857142857153</v>
      </c>
      <c r="T13" s="45">
        <f t="shared" si="3"/>
        <v>0.99642857142857155</v>
      </c>
      <c r="U13" s="47">
        <v>0.32142857142857145</v>
      </c>
      <c r="V13" s="48">
        <v>0.33333333333333331</v>
      </c>
      <c r="W13" s="49">
        <v>188076</v>
      </c>
      <c r="X13" s="44">
        <v>137865</v>
      </c>
      <c r="Y13" s="45">
        <f t="shared" si="4"/>
        <v>0.73302813756141139</v>
      </c>
      <c r="Z13" s="50">
        <v>152636.25</v>
      </c>
      <c r="AA13" s="45">
        <f t="shared" si="5"/>
        <v>0.81156686658584831</v>
      </c>
      <c r="AB13" s="51">
        <v>4923.75</v>
      </c>
      <c r="AC13" s="52">
        <v>16737</v>
      </c>
      <c r="AD13" s="53">
        <v>1</v>
      </c>
      <c r="AE13" s="54">
        <v>0</v>
      </c>
      <c r="AF13" s="53">
        <v>1</v>
      </c>
      <c r="AG13" s="54">
        <v>0</v>
      </c>
      <c r="AH13" s="53">
        <v>1</v>
      </c>
      <c r="AI13" s="54">
        <v>0</v>
      </c>
      <c r="AJ13" s="53">
        <v>1</v>
      </c>
      <c r="AK13" s="54">
        <v>0</v>
      </c>
      <c r="AL13" s="53">
        <v>3</v>
      </c>
      <c r="AM13" s="54">
        <v>0</v>
      </c>
      <c r="AN13" s="53">
        <v>1</v>
      </c>
      <c r="AO13" s="54">
        <v>0</v>
      </c>
      <c r="AP13" s="54" t="s">
        <v>265</v>
      </c>
    </row>
    <row r="14" spans="1:42" x14ac:dyDescent="0.25">
      <c r="A14" s="40" t="s">
        <v>36</v>
      </c>
      <c r="B14" s="41" t="s">
        <v>160</v>
      </c>
      <c r="C14" s="42" t="s">
        <v>145</v>
      </c>
      <c r="D14" s="42" t="s">
        <v>161</v>
      </c>
      <c r="E14" s="42" t="s">
        <v>138</v>
      </c>
      <c r="F14" s="42" t="s">
        <v>142</v>
      </c>
      <c r="G14" s="42" t="s">
        <v>147</v>
      </c>
      <c r="H14" s="42">
        <v>0</v>
      </c>
      <c r="I14" s="43">
        <v>65</v>
      </c>
      <c r="J14" s="44">
        <v>60</v>
      </c>
      <c r="K14" s="45">
        <f t="shared" si="0"/>
        <v>0.92307692307692313</v>
      </c>
      <c r="L14" s="46">
        <v>66.428571428571431</v>
      </c>
      <c r="M14" s="45">
        <f t="shared" si="1"/>
        <v>1.0219780219780219</v>
      </c>
      <c r="N14" s="47">
        <v>2.1428571428571428</v>
      </c>
      <c r="O14" s="48">
        <v>1.6666666666666667</v>
      </c>
      <c r="P14" s="43">
        <v>38</v>
      </c>
      <c r="Q14" s="44">
        <v>33</v>
      </c>
      <c r="R14" s="45">
        <f t="shared" si="2"/>
        <v>0.86842105263157898</v>
      </c>
      <c r="S14" s="46">
        <v>36.535714285714285</v>
      </c>
      <c r="T14" s="45">
        <f t="shared" si="3"/>
        <v>0.9614661654135338</v>
      </c>
      <c r="U14" s="47">
        <v>1.1785714285714286</v>
      </c>
      <c r="V14" s="48">
        <v>1.6666666666666667</v>
      </c>
      <c r="W14" s="49">
        <v>632790</v>
      </c>
      <c r="X14" s="44">
        <v>469524</v>
      </c>
      <c r="Y14" s="45">
        <f t="shared" si="4"/>
        <v>0.74199023372682882</v>
      </c>
      <c r="Z14" s="50">
        <v>519830.1428571429</v>
      </c>
      <c r="AA14" s="45">
        <f t="shared" si="5"/>
        <v>0.82148918734041765</v>
      </c>
      <c r="AB14" s="51">
        <v>16768.714285714286</v>
      </c>
      <c r="AC14" s="52">
        <v>54422</v>
      </c>
      <c r="AD14" s="53">
        <v>1</v>
      </c>
      <c r="AE14" s="54">
        <v>0</v>
      </c>
      <c r="AF14" s="53">
        <v>3</v>
      </c>
      <c r="AG14" s="54">
        <v>0</v>
      </c>
      <c r="AH14" s="53">
        <v>4</v>
      </c>
      <c r="AI14" s="54">
        <v>0</v>
      </c>
      <c r="AJ14" s="53">
        <v>3</v>
      </c>
      <c r="AK14" s="54">
        <v>0</v>
      </c>
      <c r="AL14" s="53">
        <v>14</v>
      </c>
      <c r="AM14" s="54">
        <v>0</v>
      </c>
      <c r="AN14" s="53">
        <v>4</v>
      </c>
      <c r="AO14" s="54">
        <v>0</v>
      </c>
      <c r="AP14" s="54" t="s">
        <v>265</v>
      </c>
    </row>
    <row r="15" spans="1:42" x14ac:dyDescent="0.25">
      <c r="A15" s="40" t="s">
        <v>37</v>
      </c>
      <c r="B15" s="41" t="s">
        <v>162</v>
      </c>
      <c r="C15" s="42" t="s">
        <v>145</v>
      </c>
      <c r="D15" s="42" t="s">
        <v>161</v>
      </c>
      <c r="E15" s="42" t="s">
        <v>138</v>
      </c>
      <c r="F15" s="42" t="s">
        <v>142</v>
      </c>
      <c r="G15" s="42" t="s">
        <v>147</v>
      </c>
      <c r="H15" s="42">
        <v>0</v>
      </c>
      <c r="I15" s="43">
        <v>35</v>
      </c>
      <c r="J15" s="44">
        <v>34</v>
      </c>
      <c r="K15" s="45">
        <f t="shared" si="0"/>
        <v>0.97142857142857142</v>
      </c>
      <c r="L15" s="46">
        <v>37.642857142857139</v>
      </c>
      <c r="M15" s="45">
        <f t="shared" si="1"/>
        <v>1.0755102040816324</v>
      </c>
      <c r="N15" s="47">
        <v>1.2142857142857142</v>
      </c>
      <c r="O15" s="48">
        <v>0.33333333333333331</v>
      </c>
      <c r="P15" s="43">
        <v>18</v>
      </c>
      <c r="Q15" s="44">
        <v>18</v>
      </c>
      <c r="R15" s="45">
        <f t="shared" si="2"/>
        <v>1</v>
      </c>
      <c r="S15" s="46">
        <v>19.928571428571431</v>
      </c>
      <c r="T15" s="45">
        <f t="shared" si="3"/>
        <v>1.1071428571428572</v>
      </c>
      <c r="U15" s="47">
        <v>0.6428571428571429</v>
      </c>
      <c r="V15" s="48">
        <v>0</v>
      </c>
      <c r="W15" s="49">
        <v>347641</v>
      </c>
      <c r="X15" s="44">
        <v>306379</v>
      </c>
      <c r="Y15" s="45">
        <f t="shared" si="4"/>
        <v>0.88130859133416373</v>
      </c>
      <c r="Z15" s="50">
        <v>339205.32142857142</v>
      </c>
      <c r="AA15" s="45">
        <f t="shared" si="5"/>
        <v>0.97573451183425264</v>
      </c>
      <c r="AB15" s="51">
        <v>10942.107142857143</v>
      </c>
      <c r="AC15" s="52">
        <v>13754</v>
      </c>
      <c r="AD15" s="53">
        <v>1</v>
      </c>
      <c r="AE15" s="54">
        <v>0</v>
      </c>
      <c r="AF15" s="53">
        <v>2</v>
      </c>
      <c r="AG15" s="54">
        <v>0</v>
      </c>
      <c r="AH15" s="53">
        <v>2</v>
      </c>
      <c r="AI15" s="54">
        <v>0</v>
      </c>
      <c r="AJ15" s="53">
        <v>3</v>
      </c>
      <c r="AK15" s="54">
        <v>0</v>
      </c>
      <c r="AL15" s="53">
        <v>4</v>
      </c>
      <c r="AM15" s="54">
        <v>0</v>
      </c>
      <c r="AN15" s="53">
        <v>1</v>
      </c>
      <c r="AO15" s="54">
        <v>0</v>
      </c>
      <c r="AP15" s="54" t="s">
        <v>265</v>
      </c>
    </row>
    <row r="16" spans="1:42" x14ac:dyDescent="0.25">
      <c r="A16" s="40" t="s">
        <v>38</v>
      </c>
      <c r="B16" s="41" t="s">
        <v>163</v>
      </c>
      <c r="C16" s="42" t="s">
        <v>145</v>
      </c>
      <c r="D16" s="42" t="s">
        <v>158</v>
      </c>
      <c r="E16" s="42" t="s">
        <v>138</v>
      </c>
      <c r="F16" s="42" t="s">
        <v>142</v>
      </c>
      <c r="G16" s="42" t="s">
        <v>147</v>
      </c>
      <c r="H16" s="42">
        <v>0</v>
      </c>
      <c r="I16" s="43">
        <v>30</v>
      </c>
      <c r="J16" s="44">
        <v>33</v>
      </c>
      <c r="K16" s="45">
        <f t="shared" si="0"/>
        <v>1.1000000000000001</v>
      </c>
      <c r="L16" s="46">
        <v>36.535714285714285</v>
      </c>
      <c r="M16" s="45">
        <f t="shared" si="1"/>
        <v>1.2178571428571427</v>
      </c>
      <c r="N16" s="47">
        <v>1.1785714285714286</v>
      </c>
      <c r="O16" s="48">
        <v>-1</v>
      </c>
      <c r="P16" s="43">
        <v>19</v>
      </c>
      <c r="Q16" s="44">
        <v>16</v>
      </c>
      <c r="R16" s="45">
        <f t="shared" si="2"/>
        <v>0.84210526315789469</v>
      </c>
      <c r="S16" s="46">
        <v>17.714285714285712</v>
      </c>
      <c r="T16" s="45">
        <f t="shared" si="3"/>
        <v>0.93233082706766901</v>
      </c>
      <c r="U16" s="47">
        <v>0.5714285714285714</v>
      </c>
      <c r="V16" s="48">
        <v>1</v>
      </c>
      <c r="W16" s="49">
        <v>297960</v>
      </c>
      <c r="X16" s="44">
        <v>248415</v>
      </c>
      <c r="Y16" s="45">
        <f t="shared" si="4"/>
        <v>0.83371929118002419</v>
      </c>
      <c r="Z16" s="50">
        <v>275030.8928571429</v>
      </c>
      <c r="AA16" s="45">
        <f t="shared" si="5"/>
        <v>0.92304635809216973</v>
      </c>
      <c r="AB16" s="51">
        <v>8871.9642857142862</v>
      </c>
      <c r="AC16" s="52">
        <v>16515</v>
      </c>
      <c r="AD16" s="53">
        <v>1</v>
      </c>
      <c r="AE16" s="54">
        <v>0</v>
      </c>
      <c r="AF16" s="53">
        <v>1</v>
      </c>
      <c r="AG16" s="54">
        <v>0</v>
      </c>
      <c r="AH16" s="53">
        <v>1</v>
      </c>
      <c r="AI16" s="54">
        <v>0</v>
      </c>
      <c r="AJ16" s="53">
        <v>1</v>
      </c>
      <c r="AK16" s="54">
        <v>0</v>
      </c>
      <c r="AL16" s="53">
        <v>6</v>
      </c>
      <c r="AM16" s="54">
        <v>0</v>
      </c>
      <c r="AN16" s="53">
        <v>1</v>
      </c>
      <c r="AO16" s="54">
        <v>0</v>
      </c>
      <c r="AP16" s="54" t="s">
        <v>265</v>
      </c>
    </row>
    <row r="17" spans="1:42" x14ac:dyDescent="0.25">
      <c r="A17" s="40" t="s">
        <v>39</v>
      </c>
      <c r="B17" s="41" t="s">
        <v>164</v>
      </c>
      <c r="C17" s="42" t="s">
        <v>145</v>
      </c>
      <c r="D17" s="42" t="s">
        <v>158</v>
      </c>
      <c r="E17" s="42" t="s">
        <v>138</v>
      </c>
      <c r="F17" s="42" t="s">
        <v>142</v>
      </c>
      <c r="G17" s="42" t="s">
        <v>147</v>
      </c>
      <c r="H17" s="42">
        <v>0</v>
      </c>
      <c r="I17" s="43">
        <v>20</v>
      </c>
      <c r="J17" s="44">
        <v>18</v>
      </c>
      <c r="K17" s="45">
        <f t="shared" si="0"/>
        <v>0.9</v>
      </c>
      <c r="L17" s="46">
        <v>19.928571428571431</v>
      </c>
      <c r="M17" s="45">
        <f t="shared" si="1"/>
        <v>0.99642857142857155</v>
      </c>
      <c r="N17" s="47">
        <v>0.6428571428571429</v>
      </c>
      <c r="O17" s="48">
        <v>0.66666666666666663</v>
      </c>
      <c r="P17" s="43">
        <v>13</v>
      </c>
      <c r="Q17" s="44">
        <v>13</v>
      </c>
      <c r="R17" s="45">
        <f t="shared" si="2"/>
        <v>1</v>
      </c>
      <c r="S17" s="46">
        <v>14.392857142857144</v>
      </c>
      <c r="T17" s="45">
        <f t="shared" si="3"/>
        <v>1.1071428571428572</v>
      </c>
      <c r="U17" s="47">
        <v>0.4642857142857143</v>
      </c>
      <c r="V17" s="48">
        <v>0</v>
      </c>
      <c r="W17" s="49">
        <v>206290</v>
      </c>
      <c r="X17" s="44">
        <v>184800</v>
      </c>
      <c r="Y17" s="45">
        <f t="shared" si="4"/>
        <v>0.89582626399728538</v>
      </c>
      <c r="Z17" s="50">
        <v>204600</v>
      </c>
      <c r="AA17" s="45">
        <f t="shared" si="5"/>
        <v>0.99180764942556598</v>
      </c>
      <c r="AB17" s="51">
        <v>6600</v>
      </c>
      <c r="AC17" s="52">
        <v>7163.333333333333</v>
      </c>
      <c r="AD17" s="53">
        <v>3</v>
      </c>
      <c r="AE17" s="54">
        <v>0</v>
      </c>
      <c r="AF17" s="53">
        <v>1</v>
      </c>
      <c r="AG17" s="54">
        <v>0</v>
      </c>
      <c r="AH17" s="53">
        <v>1</v>
      </c>
      <c r="AI17" s="54">
        <v>0</v>
      </c>
      <c r="AJ17" s="53">
        <v>3</v>
      </c>
      <c r="AK17" s="54">
        <v>0</v>
      </c>
      <c r="AL17" s="53">
        <v>2</v>
      </c>
      <c r="AM17" s="54">
        <v>0</v>
      </c>
      <c r="AN17" s="53">
        <v>1</v>
      </c>
      <c r="AO17" s="54">
        <v>0</v>
      </c>
      <c r="AP17" s="54" t="s">
        <v>265</v>
      </c>
    </row>
    <row r="18" spans="1:42" x14ac:dyDescent="0.25">
      <c r="A18" s="40" t="s">
        <v>40</v>
      </c>
      <c r="B18" s="41" t="s">
        <v>165</v>
      </c>
      <c r="C18" s="42" t="s">
        <v>145</v>
      </c>
      <c r="D18" s="42" t="s">
        <v>166</v>
      </c>
      <c r="E18" s="42" t="s">
        <v>138</v>
      </c>
      <c r="F18" s="42" t="s">
        <v>140</v>
      </c>
      <c r="G18" s="42" t="s">
        <v>147</v>
      </c>
      <c r="H18" s="42">
        <v>0</v>
      </c>
      <c r="I18" s="43">
        <v>20</v>
      </c>
      <c r="J18" s="44">
        <v>7</v>
      </c>
      <c r="K18" s="45">
        <f t="shared" si="0"/>
        <v>0.35</v>
      </c>
      <c r="L18" s="46">
        <v>7.75</v>
      </c>
      <c r="M18" s="45">
        <f t="shared" si="1"/>
        <v>0.38750000000000001</v>
      </c>
      <c r="N18" s="47">
        <v>0.25</v>
      </c>
      <c r="O18" s="48">
        <v>4.333333333333333</v>
      </c>
      <c r="P18" s="43">
        <v>12</v>
      </c>
      <c r="Q18" s="44">
        <v>3</v>
      </c>
      <c r="R18" s="45">
        <f t="shared" si="2"/>
        <v>0.25</v>
      </c>
      <c r="S18" s="46">
        <v>3.3214285714285712</v>
      </c>
      <c r="T18" s="45">
        <f t="shared" si="3"/>
        <v>0.27678571428571425</v>
      </c>
      <c r="U18" s="47">
        <v>0.10714285714285714</v>
      </c>
      <c r="V18" s="48">
        <v>3</v>
      </c>
      <c r="W18" s="49">
        <v>214816</v>
      </c>
      <c r="X18" s="44">
        <v>81449</v>
      </c>
      <c r="Y18" s="45">
        <f t="shared" si="4"/>
        <v>0.37915704603009087</v>
      </c>
      <c r="Z18" s="50">
        <v>90175.67857142858</v>
      </c>
      <c r="AA18" s="45">
        <f t="shared" si="5"/>
        <v>0.41978101524760064</v>
      </c>
      <c r="AB18" s="51">
        <v>2908.8928571428573</v>
      </c>
      <c r="AC18" s="52">
        <v>44455.666666666664</v>
      </c>
      <c r="AD18" s="53">
        <v>1</v>
      </c>
      <c r="AE18" s="54">
        <v>0</v>
      </c>
      <c r="AF18" s="53">
        <v>1</v>
      </c>
      <c r="AG18" s="54">
        <v>0</v>
      </c>
      <c r="AH18" s="53">
        <v>3</v>
      </c>
      <c r="AI18" s="54">
        <v>0</v>
      </c>
      <c r="AJ18" s="53">
        <v>2</v>
      </c>
      <c r="AK18" s="54">
        <v>0</v>
      </c>
      <c r="AL18" s="53">
        <v>3</v>
      </c>
      <c r="AM18" s="54">
        <v>0</v>
      </c>
      <c r="AN18" s="53">
        <v>1</v>
      </c>
      <c r="AO18" s="54">
        <v>0</v>
      </c>
      <c r="AP18" s="54" t="s">
        <v>265</v>
      </c>
    </row>
    <row r="19" spans="1:42" x14ac:dyDescent="0.25">
      <c r="A19" s="40" t="s">
        <v>41</v>
      </c>
      <c r="B19" s="41" t="s">
        <v>167</v>
      </c>
      <c r="C19" s="42" t="s">
        <v>150</v>
      </c>
      <c r="D19" s="42" t="s">
        <v>166</v>
      </c>
      <c r="E19" s="42" t="s">
        <v>138</v>
      </c>
      <c r="F19" s="42" t="s">
        <v>140</v>
      </c>
      <c r="G19" s="42" t="s">
        <v>147</v>
      </c>
      <c r="H19" s="42">
        <v>0</v>
      </c>
      <c r="I19" s="43">
        <v>15</v>
      </c>
      <c r="J19" s="44">
        <v>6</v>
      </c>
      <c r="K19" s="45">
        <f t="shared" si="0"/>
        <v>0.4</v>
      </c>
      <c r="L19" s="46">
        <v>6.6428571428571423</v>
      </c>
      <c r="M19" s="45">
        <f t="shared" si="1"/>
        <v>0.44285714285714284</v>
      </c>
      <c r="N19" s="47">
        <v>0.21428571428571427</v>
      </c>
      <c r="O19" s="48">
        <v>3</v>
      </c>
      <c r="P19" s="43">
        <v>4</v>
      </c>
      <c r="Q19" s="44">
        <v>3</v>
      </c>
      <c r="R19" s="45">
        <f t="shared" si="2"/>
        <v>0.75</v>
      </c>
      <c r="S19" s="46">
        <v>3.3214285714285712</v>
      </c>
      <c r="T19" s="45">
        <f t="shared" si="3"/>
        <v>0.83035714285714279</v>
      </c>
      <c r="U19" s="47">
        <v>0.10714285714285714</v>
      </c>
      <c r="V19" s="48">
        <v>0.33333333333333331</v>
      </c>
      <c r="W19" s="49">
        <v>109233</v>
      </c>
      <c r="X19" s="44">
        <v>47810</v>
      </c>
      <c r="Y19" s="45">
        <f t="shared" si="4"/>
        <v>0.43768824439500881</v>
      </c>
      <c r="Z19" s="50">
        <v>52932.5</v>
      </c>
      <c r="AA19" s="45">
        <f t="shared" si="5"/>
        <v>0.48458341343733119</v>
      </c>
      <c r="AB19" s="51">
        <v>1707.5</v>
      </c>
      <c r="AC19" s="52">
        <v>20474.333333333332</v>
      </c>
      <c r="AD19" s="53">
        <v>1</v>
      </c>
      <c r="AE19" s="54">
        <v>0</v>
      </c>
      <c r="AF19" s="53">
        <v>1</v>
      </c>
      <c r="AG19" s="54">
        <v>0</v>
      </c>
      <c r="AH19" s="53">
        <v>1</v>
      </c>
      <c r="AI19" s="54">
        <v>0</v>
      </c>
      <c r="AJ19" s="53">
        <v>1</v>
      </c>
      <c r="AK19" s="54">
        <v>0</v>
      </c>
      <c r="AL19" s="53">
        <v>1</v>
      </c>
      <c r="AM19" s="54">
        <v>0</v>
      </c>
      <c r="AN19" s="53">
        <v>1</v>
      </c>
      <c r="AO19" s="54">
        <v>0</v>
      </c>
      <c r="AP19" s="54" t="s">
        <v>265</v>
      </c>
    </row>
    <row r="20" spans="1:42" x14ac:dyDescent="0.25">
      <c r="A20" s="40" t="s">
        <v>42</v>
      </c>
      <c r="B20" s="41" t="s">
        <v>168</v>
      </c>
      <c r="C20" s="42" t="s">
        <v>145</v>
      </c>
      <c r="D20" s="42" t="s">
        <v>166</v>
      </c>
      <c r="E20" s="42" t="s">
        <v>138</v>
      </c>
      <c r="F20" s="42" t="s">
        <v>140</v>
      </c>
      <c r="G20" s="42" t="s">
        <v>147</v>
      </c>
      <c r="H20" s="42">
        <v>0</v>
      </c>
      <c r="I20" s="43">
        <v>22</v>
      </c>
      <c r="J20" s="44">
        <v>14</v>
      </c>
      <c r="K20" s="45">
        <f t="shared" si="0"/>
        <v>0.63636363636363635</v>
      </c>
      <c r="L20" s="46">
        <v>15.5</v>
      </c>
      <c r="M20" s="45">
        <f t="shared" si="1"/>
        <v>0.70454545454545459</v>
      </c>
      <c r="N20" s="47">
        <v>0.5</v>
      </c>
      <c r="O20" s="48">
        <v>2.6666666666666665</v>
      </c>
      <c r="P20" s="43">
        <v>15</v>
      </c>
      <c r="Q20" s="44">
        <v>12</v>
      </c>
      <c r="R20" s="45">
        <f t="shared" si="2"/>
        <v>0.8</v>
      </c>
      <c r="S20" s="46">
        <v>13.285714285714285</v>
      </c>
      <c r="T20" s="45">
        <f t="shared" si="3"/>
        <v>0.88571428571428568</v>
      </c>
      <c r="U20" s="47">
        <v>0.42857142857142855</v>
      </c>
      <c r="V20" s="48">
        <v>1</v>
      </c>
      <c r="W20" s="49">
        <v>183392</v>
      </c>
      <c r="X20" s="44">
        <v>114720</v>
      </c>
      <c r="Y20" s="45">
        <f t="shared" si="4"/>
        <v>0.62554528005583665</v>
      </c>
      <c r="Z20" s="50">
        <v>127011.42857142857</v>
      </c>
      <c r="AA20" s="45">
        <f t="shared" si="5"/>
        <v>0.69256798863324776</v>
      </c>
      <c r="AB20" s="51">
        <v>4097.1428571428569</v>
      </c>
      <c r="AC20" s="52">
        <v>22890.666666666668</v>
      </c>
      <c r="AD20" s="53">
        <v>1</v>
      </c>
      <c r="AE20" s="54">
        <v>0</v>
      </c>
      <c r="AF20" s="53">
        <v>1</v>
      </c>
      <c r="AG20" s="54">
        <v>0</v>
      </c>
      <c r="AH20" s="53">
        <v>2</v>
      </c>
      <c r="AI20" s="54">
        <v>0</v>
      </c>
      <c r="AJ20" s="53">
        <v>2</v>
      </c>
      <c r="AK20" s="54">
        <v>0</v>
      </c>
      <c r="AL20" s="53">
        <v>3</v>
      </c>
      <c r="AM20" s="54">
        <v>0</v>
      </c>
      <c r="AN20" s="53">
        <v>3</v>
      </c>
      <c r="AO20" s="54">
        <v>0</v>
      </c>
      <c r="AP20" s="54" t="s">
        <v>265</v>
      </c>
    </row>
    <row r="21" spans="1:42" x14ac:dyDescent="0.25">
      <c r="A21" s="40" t="s">
        <v>43</v>
      </c>
      <c r="B21" s="41" t="s">
        <v>169</v>
      </c>
      <c r="C21" s="42" t="s">
        <v>150</v>
      </c>
      <c r="D21" s="42" t="s">
        <v>166</v>
      </c>
      <c r="E21" s="42" t="s">
        <v>138</v>
      </c>
      <c r="F21" s="42" t="s">
        <v>140</v>
      </c>
      <c r="G21" s="42" t="s">
        <v>147</v>
      </c>
      <c r="H21" s="42">
        <v>0</v>
      </c>
      <c r="I21" s="43">
        <v>16</v>
      </c>
      <c r="J21" s="44">
        <v>17</v>
      </c>
      <c r="K21" s="45">
        <f t="shared" si="0"/>
        <v>1.0625</v>
      </c>
      <c r="L21" s="46">
        <v>18.821428571428569</v>
      </c>
      <c r="M21" s="45">
        <f t="shared" si="1"/>
        <v>1.1763392857142856</v>
      </c>
      <c r="N21" s="47">
        <v>0.6071428571428571</v>
      </c>
      <c r="O21" s="48">
        <v>-0.33333333333333331</v>
      </c>
      <c r="P21" s="43">
        <v>11</v>
      </c>
      <c r="Q21" s="44">
        <v>11</v>
      </c>
      <c r="R21" s="45">
        <f t="shared" si="2"/>
        <v>1</v>
      </c>
      <c r="S21" s="46">
        <v>12.178571428571429</v>
      </c>
      <c r="T21" s="45">
        <f t="shared" si="3"/>
        <v>1.1071428571428572</v>
      </c>
      <c r="U21" s="47">
        <v>0.39285714285714285</v>
      </c>
      <c r="V21" s="48">
        <v>0</v>
      </c>
      <c r="W21" s="49">
        <v>137705</v>
      </c>
      <c r="X21" s="44">
        <v>160370</v>
      </c>
      <c r="Y21" s="45">
        <f t="shared" si="4"/>
        <v>1.164590973457754</v>
      </c>
      <c r="Z21" s="50">
        <v>177552.5</v>
      </c>
      <c r="AA21" s="45">
        <f t="shared" si="5"/>
        <v>1.2893685777567989</v>
      </c>
      <c r="AB21" s="51">
        <v>5727.5</v>
      </c>
      <c r="AC21" s="52">
        <v>-7555</v>
      </c>
      <c r="AD21" s="53">
        <v>1</v>
      </c>
      <c r="AE21" s="54">
        <v>0</v>
      </c>
      <c r="AF21" s="53">
        <v>1</v>
      </c>
      <c r="AG21" s="54">
        <v>0</v>
      </c>
      <c r="AH21" s="53">
        <v>6</v>
      </c>
      <c r="AI21" s="54">
        <v>0</v>
      </c>
      <c r="AJ21" s="53">
        <v>2</v>
      </c>
      <c r="AK21" s="54">
        <v>0</v>
      </c>
      <c r="AL21" s="53">
        <v>1</v>
      </c>
      <c r="AM21" s="54">
        <v>0</v>
      </c>
      <c r="AN21" s="53">
        <v>4</v>
      </c>
      <c r="AO21" s="54">
        <v>0</v>
      </c>
      <c r="AP21" s="54" t="s">
        <v>265</v>
      </c>
    </row>
    <row r="22" spans="1:42" x14ac:dyDescent="0.25">
      <c r="A22" s="40" t="s">
        <v>44</v>
      </c>
      <c r="B22" s="41" t="s">
        <v>170</v>
      </c>
      <c r="C22" s="42" t="s">
        <v>150</v>
      </c>
      <c r="D22" s="42" t="s">
        <v>166</v>
      </c>
      <c r="E22" s="42" t="s">
        <v>138</v>
      </c>
      <c r="F22" s="42" t="s">
        <v>140</v>
      </c>
      <c r="G22" s="42" t="s">
        <v>147</v>
      </c>
      <c r="H22" s="42">
        <v>0</v>
      </c>
      <c r="I22" s="43">
        <v>29</v>
      </c>
      <c r="J22" s="44">
        <v>31</v>
      </c>
      <c r="K22" s="45">
        <f t="shared" si="0"/>
        <v>1.0689655172413792</v>
      </c>
      <c r="L22" s="46">
        <v>34.321428571428577</v>
      </c>
      <c r="M22" s="45">
        <f t="shared" si="1"/>
        <v>1.1834975369458129</v>
      </c>
      <c r="N22" s="47">
        <v>1.1071428571428572</v>
      </c>
      <c r="O22" s="48">
        <v>-0.66666666666666663</v>
      </c>
      <c r="P22" s="43">
        <v>12</v>
      </c>
      <c r="Q22" s="44">
        <v>15</v>
      </c>
      <c r="R22" s="45">
        <f t="shared" si="2"/>
        <v>1.25</v>
      </c>
      <c r="S22" s="46">
        <v>16.607142857142858</v>
      </c>
      <c r="T22" s="45">
        <f t="shared" si="3"/>
        <v>1.3839285714285714</v>
      </c>
      <c r="U22" s="47">
        <v>0.5357142857142857</v>
      </c>
      <c r="V22" s="48">
        <v>-1</v>
      </c>
      <c r="W22" s="49">
        <v>216132</v>
      </c>
      <c r="X22" s="44">
        <v>227430</v>
      </c>
      <c r="Y22" s="45">
        <f t="shared" si="4"/>
        <v>1.0522736105713175</v>
      </c>
      <c r="Z22" s="50">
        <v>251797.5</v>
      </c>
      <c r="AA22" s="45">
        <f t="shared" si="5"/>
        <v>1.1650172117039588</v>
      </c>
      <c r="AB22" s="51">
        <v>8122.5</v>
      </c>
      <c r="AC22" s="52">
        <v>-3766</v>
      </c>
      <c r="AD22" s="53">
        <v>1</v>
      </c>
      <c r="AE22" s="54">
        <v>0</v>
      </c>
      <c r="AF22" s="53">
        <v>1</v>
      </c>
      <c r="AG22" s="54">
        <v>0</v>
      </c>
      <c r="AH22" s="53">
        <v>1</v>
      </c>
      <c r="AI22" s="54">
        <v>0</v>
      </c>
      <c r="AJ22" s="53">
        <v>2</v>
      </c>
      <c r="AK22" s="54">
        <v>0</v>
      </c>
      <c r="AL22" s="53">
        <v>4</v>
      </c>
      <c r="AM22" s="54">
        <v>0</v>
      </c>
      <c r="AN22" s="53">
        <v>2</v>
      </c>
      <c r="AO22" s="54">
        <v>0</v>
      </c>
      <c r="AP22" s="54" t="s">
        <v>265</v>
      </c>
    </row>
    <row r="23" spans="1:42" x14ac:dyDescent="0.25">
      <c r="A23" s="40" t="s">
        <v>45</v>
      </c>
      <c r="B23" s="41" t="s">
        <v>171</v>
      </c>
      <c r="C23" s="42" t="s">
        <v>172</v>
      </c>
      <c r="D23" s="42" t="s">
        <v>173</v>
      </c>
      <c r="E23" s="42" t="s">
        <v>138</v>
      </c>
      <c r="F23" s="42" t="s">
        <v>140</v>
      </c>
      <c r="G23" s="42" t="s">
        <v>147</v>
      </c>
      <c r="H23" s="42">
        <v>1</v>
      </c>
      <c r="I23" s="43">
        <v>86</v>
      </c>
      <c r="J23" s="44">
        <v>89</v>
      </c>
      <c r="K23" s="45">
        <f t="shared" si="0"/>
        <v>1.0348837209302326</v>
      </c>
      <c r="L23" s="46">
        <v>98.535714285714278</v>
      </c>
      <c r="M23" s="45">
        <f t="shared" si="1"/>
        <v>1.1457641196013288</v>
      </c>
      <c r="N23" s="47">
        <v>3.1785714285714284</v>
      </c>
      <c r="O23" s="48">
        <v>-1</v>
      </c>
      <c r="P23" s="43">
        <v>46</v>
      </c>
      <c r="Q23" s="44">
        <v>62</v>
      </c>
      <c r="R23" s="45">
        <f t="shared" si="2"/>
        <v>1.3478260869565217</v>
      </c>
      <c r="S23" s="46">
        <v>68.642857142857153</v>
      </c>
      <c r="T23" s="45">
        <f t="shared" si="3"/>
        <v>1.4922360248447206</v>
      </c>
      <c r="U23" s="47">
        <v>2.2142857142857144</v>
      </c>
      <c r="V23" s="48">
        <v>-5.333333333333333</v>
      </c>
      <c r="W23" s="49">
        <v>670000</v>
      </c>
      <c r="X23" s="44">
        <v>691490</v>
      </c>
      <c r="Y23" s="45">
        <f t="shared" si="4"/>
        <v>1.0320746268656718</v>
      </c>
      <c r="Z23" s="50">
        <v>765578.2142857142</v>
      </c>
      <c r="AA23" s="45">
        <f t="shared" si="5"/>
        <v>1.1426540511727077</v>
      </c>
      <c r="AB23" s="51">
        <v>24696.071428571428</v>
      </c>
      <c r="AC23" s="52">
        <v>-7163.333333333333</v>
      </c>
      <c r="AD23" s="53">
        <v>3</v>
      </c>
      <c r="AE23" s="54">
        <v>1</v>
      </c>
      <c r="AF23" s="53">
        <v>5</v>
      </c>
      <c r="AG23" s="54">
        <v>1</v>
      </c>
      <c r="AH23" s="53">
        <v>3</v>
      </c>
      <c r="AI23" s="54">
        <v>0</v>
      </c>
      <c r="AJ23" s="53">
        <v>9</v>
      </c>
      <c r="AK23" s="54">
        <v>8</v>
      </c>
      <c r="AL23" s="53">
        <v>24</v>
      </c>
      <c r="AM23" s="54">
        <v>11</v>
      </c>
      <c r="AN23" s="53">
        <v>10</v>
      </c>
      <c r="AO23" s="54">
        <v>5</v>
      </c>
      <c r="AP23" s="54">
        <v>0</v>
      </c>
    </row>
    <row r="24" spans="1:42" x14ac:dyDescent="0.25">
      <c r="A24" s="40" t="s">
        <v>46</v>
      </c>
      <c r="B24" s="41" t="s">
        <v>174</v>
      </c>
      <c r="C24" s="42" t="s">
        <v>145</v>
      </c>
      <c r="D24" s="42" t="s">
        <v>173</v>
      </c>
      <c r="E24" s="42" t="s">
        <v>138</v>
      </c>
      <c r="F24" s="42" t="s">
        <v>140</v>
      </c>
      <c r="G24" s="42" t="s">
        <v>147</v>
      </c>
      <c r="H24" s="42">
        <v>0</v>
      </c>
      <c r="I24" s="43">
        <v>20</v>
      </c>
      <c r="J24" s="44">
        <v>22</v>
      </c>
      <c r="K24" s="45">
        <f t="shared" si="0"/>
        <v>1.1000000000000001</v>
      </c>
      <c r="L24" s="46">
        <v>24.357142857142858</v>
      </c>
      <c r="M24" s="45">
        <f t="shared" si="1"/>
        <v>1.217857142857143</v>
      </c>
      <c r="N24" s="47">
        <v>0.7857142857142857</v>
      </c>
      <c r="O24" s="48">
        <v>-0.66666666666666663</v>
      </c>
      <c r="P24" s="43">
        <v>14</v>
      </c>
      <c r="Q24" s="44">
        <v>12</v>
      </c>
      <c r="R24" s="45">
        <f t="shared" si="2"/>
        <v>0.8571428571428571</v>
      </c>
      <c r="S24" s="46">
        <v>13.285714285714285</v>
      </c>
      <c r="T24" s="45">
        <f t="shared" si="3"/>
        <v>0.94897959183673464</v>
      </c>
      <c r="U24" s="47">
        <v>0.42857142857142855</v>
      </c>
      <c r="V24" s="48">
        <v>0.66666666666666663</v>
      </c>
      <c r="W24" s="49">
        <v>178672</v>
      </c>
      <c r="X24" s="44">
        <v>189069</v>
      </c>
      <c r="Y24" s="45">
        <f t="shared" si="4"/>
        <v>1.0581904271514284</v>
      </c>
      <c r="Z24" s="50">
        <v>209326.39285714284</v>
      </c>
      <c r="AA24" s="45">
        <f t="shared" si="5"/>
        <v>1.1715679729176527</v>
      </c>
      <c r="AB24" s="51">
        <v>6752.4642857142853</v>
      </c>
      <c r="AC24" s="52">
        <v>-3465.6666666666665</v>
      </c>
      <c r="AD24" s="53">
        <v>1</v>
      </c>
      <c r="AE24" s="54">
        <v>0</v>
      </c>
      <c r="AF24" s="53">
        <v>1</v>
      </c>
      <c r="AG24" s="54">
        <v>0</v>
      </c>
      <c r="AH24" s="53">
        <v>1</v>
      </c>
      <c r="AI24" s="54">
        <v>0</v>
      </c>
      <c r="AJ24" s="53">
        <v>1</v>
      </c>
      <c r="AK24" s="54">
        <v>0</v>
      </c>
      <c r="AL24" s="53">
        <v>2</v>
      </c>
      <c r="AM24" s="54">
        <v>0</v>
      </c>
      <c r="AN24" s="53">
        <v>1</v>
      </c>
      <c r="AO24" s="54">
        <v>0</v>
      </c>
      <c r="AP24" s="54" t="s">
        <v>265</v>
      </c>
    </row>
    <row r="25" spans="1:42" x14ac:dyDescent="0.25">
      <c r="A25" s="40" t="s">
        <v>47</v>
      </c>
      <c r="B25" s="41" t="s">
        <v>175</v>
      </c>
      <c r="C25" s="42" t="s">
        <v>176</v>
      </c>
      <c r="D25" s="42" t="s">
        <v>173</v>
      </c>
      <c r="E25" s="42" t="s">
        <v>138</v>
      </c>
      <c r="F25" s="42" t="s">
        <v>140</v>
      </c>
      <c r="G25" s="42" t="s">
        <v>147</v>
      </c>
      <c r="H25" s="42">
        <v>0</v>
      </c>
      <c r="I25" s="43">
        <v>25</v>
      </c>
      <c r="J25" s="44">
        <v>20</v>
      </c>
      <c r="K25" s="45">
        <f t="shared" si="0"/>
        <v>0.8</v>
      </c>
      <c r="L25" s="46">
        <v>22.142857142857142</v>
      </c>
      <c r="M25" s="45">
        <f t="shared" si="1"/>
        <v>0.88571428571428568</v>
      </c>
      <c r="N25" s="47">
        <v>0.7142857142857143</v>
      </c>
      <c r="O25" s="48">
        <v>1.6666666666666667</v>
      </c>
      <c r="P25" s="43">
        <v>10</v>
      </c>
      <c r="Q25" s="44">
        <v>5</v>
      </c>
      <c r="R25" s="45">
        <f t="shared" si="2"/>
        <v>0.5</v>
      </c>
      <c r="S25" s="46">
        <v>5.5357142857142856</v>
      </c>
      <c r="T25" s="45">
        <f t="shared" si="3"/>
        <v>0.5535714285714286</v>
      </c>
      <c r="U25" s="47">
        <v>0.17857142857142858</v>
      </c>
      <c r="V25" s="48">
        <v>1.6666666666666667</v>
      </c>
      <c r="W25" s="49">
        <v>169815</v>
      </c>
      <c r="X25" s="44">
        <v>136150</v>
      </c>
      <c r="Y25" s="45">
        <f t="shared" si="4"/>
        <v>0.80175485086712006</v>
      </c>
      <c r="Z25" s="50">
        <v>150737.5</v>
      </c>
      <c r="AA25" s="45">
        <f t="shared" si="5"/>
        <v>0.88765715631716868</v>
      </c>
      <c r="AB25" s="51">
        <v>4862.5</v>
      </c>
      <c r="AC25" s="52">
        <v>11221.666666666666</v>
      </c>
      <c r="AD25" s="53">
        <v>1</v>
      </c>
      <c r="AE25" s="54">
        <v>0</v>
      </c>
      <c r="AF25" s="53">
        <v>1</v>
      </c>
      <c r="AG25" s="54">
        <v>0</v>
      </c>
      <c r="AH25" s="53">
        <v>1</v>
      </c>
      <c r="AI25" s="54">
        <v>0</v>
      </c>
      <c r="AJ25" s="53">
        <v>1</v>
      </c>
      <c r="AK25" s="54">
        <v>0</v>
      </c>
      <c r="AL25" s="53">
        <v>2</v>
      </c>
      <c r="AM25" s="54">
        <v>0</v>
      </c>
      <c r="AN25" s="53">
        <v>1</v>
      </c>
      <c r="AO25" s="54">
        <v>0</v>
      </c>
      <c r="AP25" s="54" t="s">
        <v>265</v>
      </c>
    </row>
    <row r="26" spans="1:42" x14ac:dyDescent="0.25">
      <c r="A26" s="40" t="s">
        <v>48</v>
      </c>
      <c r="B26" s="41" t="s">
        <v>177</v>
      </c>
      <c r="C26" s="42" t="s">
        <v>176</v>
      </c>
      <c r="D26" s="42" t="s">
        <v>173</v>
      </c>
      <c r="E26" s="42" t="s">
        <v>138</v>
      </c>
      <c r="F26" s="42" t="s">
        <v>140</v>
      </c>
      <c r="G26" s="42" t="s">
        <v>147</v>
      </c>
      <c r="H26" s="42">
        <v>0</v>
      </c>
      <c r="I26" s="43">
        <v>31</v>
      </c>
      <c r="J26" s="44">
        <v>27</v>
      </c>
      <c r="K26" s="45">
        <f t="shared" si="0"/>
        <v>0.87096774193548387</v>
      </c>
      <c r="L26" s="46">
        <v>29.892857142857142</v>
      </c>
      <c r="M26" s="45">
        <f t="shared" si="1"/>
        <v>0.9642857142857143</v>
      </c>
      <c r="N26" s="47">
        <v>0.9642857142857143</v>
      </c>
      <c r="O26" s="48">
        <v>1.3333333333333333</v>
      </c>
      <c r="P26" s="43">
        <v>13</v>
      </c>
      <c r="Q26" s="44">
        <v>20</v>
      </c>
      <c r="R26" s="45">
        <f t="shared" si="2"/>
        <v>1.5384615384615385</v>
      </c>
      <c r="S26" s="46">
        <v>22.142857142857142</v>
      </c>
      <c r="T26" s="45">
        <f t="shared" si="3"/>
        <v>1.7032967032967032</v>
      </c>
      <c r="U26" s="47">
        <v>0.7142857142857143</v>
      </c>
      <c r="V26" s="48">
        <v>-2.3333333333333335</v>
      </c>
      <c r="W26" s="49">
        <v>245847</v>
      </c>
      <c r="X26" s="44">
        <v>213300</v>
      </c>
      <c r="Y26" s="45">
        <f t="shared" si="4"/>
        <v>0.86761278356050719</v>
      </c>
      <c r="Z26" s="50">
        <v>236153.57142857145</v>
      </c>
      <c r="AA26" s="45">
        <f t="shared" si="5"/>
        <v>0.96057129608484726</v>
      </c>
      <c r="AB26" s="51">
        <v>7617.8571428571431</v>
      </c>
      <c r="AC26" s="52">
        <v>10849</v>
      </c>
      <c r="AD26" s="53">
        <v>1</v>
      </c>
      <c r="AE26" s="54">
        <v>0</v>
      </c>
      <c r="AF26" s="53">
        <v>2</v>
      </c>
      <c r="AG26" s="54">
        <v>0</v>
      </c>
      <c r="AH26" s="53">
        <v>1</v>
      </c>
      <c r="AI26" s="54">
        <v>0</v>
      </c>
      <c r="AJ26" s="53">
        <v>2</v>
      </c>
      <c r="AK26" s="54">
        <v>0</v>
      </c>
      <c r="AL26" s="53">
        <v>2</v>
      </c>
      <c r="AM26" s="54">
        <v>0</v>
      </c>
      <c r="AN26" s="53">
        <v>1</v>
      </c>
      <c r="AO26" s="54">
        <v>0</v>
      </c>
      <c r="AP26" s="54" t="s">
        <v>265</v>
      </c>
    </row>
    <row r="27" spans="1:42" x14ac:dyDescent="0.25">
      <c r="A27" s="40" t="s">
        <v>49</v>
      </c>
      <c r="B27" s="41" t="s">
        <v>178</v>
      </c>
      <c r="C27" s="42" t="s">
        <v>176</v>
      </c>
      <c r="D27" s="42" t="s">
        <v>173</v>
      </c>
      <c r="E27" s="42" t="s">
        <v>138</v>
      </c>
      <c r="F27" s="42" t="s">
        <v>140</v>
      </c>
      <c r="G27" s="42" t="s">
        <v>147</v>
      </c>
      <c r="H27" s="42">
        <v>0</v>
      </c>
      <c r="I27" s="43">
        <v>13</v>
      </c>
      <c r="J27" s="44">
        <v>7</v>
      </c>
      <c r="K27" s="45">
        <f t="shared" si="0"/>
        <v>0.53846153846153844</v>
      </c>
      <c r="L27" s="46">
        <v>7.75</v>
      </c>
      <c r="M27" s="45">
        <f t="shared" si="1"/>
        <v>0.59615384615384615</v>
      </c>
      <c r="N27" s="47">
        <v>0.25</v>
      </c>
      <c r="O27" s="48">
        <v>2</v>
      </c>
      <c r="P27" s="43">
        <v>3</v>
      </c>
      <c r="Q27" s="44">
        <v>4</v>
      </c>
      <c r="R27" s="45">
        <f t="shared" si="2"/>
        <v>1.3333333333333333</v>
      </c>
      <c r="S27" s="46">
        <v>4.4285714285714279</v>
      </c>
      <c r="T27" s="45">
        <f t="shared" si="3"/>
        <v>1.4761904761904761</v>
      </c>
      <c r="U27" s="47">
        <v>0.14285714285714285</v>
      </c>
      <c r="V27" s="48">
        <v>-0.33333333333333331</v>
      </c>
      <c r="W27" s="49">
        <v>96943</v>
      </c>
      <c r="X27" s="44">
        <v>69070</v>
      </c>
      <c r="Y27" s="45">
        <f t="shared" si="4"/>
        <v>0.71248052979585941</v>
      </c>
      <c r="Z27" s="50">
        <v>76470.357142857145</v>
      </c>
      <c r="AA27" s="45">
        <f t="shared" si="5"/>
        <v>0.78881772941684436</v>
      </c>
      <c r="AB27" s="51">
        <v>2466.7857142857142</v>
      </c>
      <c r="AC27" s="52">
        <v>9291</v>
      </c>
      <c r="AD27" s="53">
        <v>2</v>
      </c>
      <c r="AE27" s="54">
        <v>0</v>
      </c>
      <c r="AF27" s="53">
        <v>2</v>
      </c>
      <c r="AG27" s="54">
        <v>0</v>
      </c>
      <c r="AH27" s="53">
        <v>1</v>
      </c>
      <c r="AI27" s="54">
        <v>0</v>
      </c>
      <c r="AJ27" s="53">
        <v>1</v>
      </c>
      <c r="AK27" s="54">
        <v>0</v>
      </c>
      <c r="AL27" s="53">
        <v>1</v>
      </c>
      <c r="AM27" s="54">
        <v>0</v>
      </c>
      <c r="AN27" s="53">
        <v>1</v>
      </c>
      <c r="AO27" s="54">
        <v>0</v>
      </c>
      <c r="AP27" s="54" t="s">
        <v>265</v>
      </c>
    </row>
    <row r="28" spans="1:42" x14ac:dyDescent="0.25">
      <c r="A28" s="40" t="s">
        <v>50</v>
      </c>
      <c r="B28" s="41" t="s">
        <v>179</v>
      </c>
      <c r="C28" s="42" t="s">
        <v>145</v>
      </c>
      <c r="D28" s="42" t="s">
        <v>173</v>
      </c>
      <c r="E28" s="42" t="s">
        <v>138</v>
      </c>
      <c r="F28" s="42" t="s">
        <v>140</v>
      </c>
      <c r="G28" s="42" t="s">
        <v>147</v>
      </c>
      <c r="H28" s="42">
        <v>0</v>
      </c>
      <c r="I28" s="43">
        <v>28</v>
      </c>
      <c r="J28" s="44">
        <v>25</v>
      </c>
      <c r="K28" s="45">
        <f t="shared" si="0"/>
        <v>0.8928571428571429</v>
      </c>
      <c r="L28" s="46">
        <v>27.678571428571431</v>
      </c>
      <c r="M28" s="45">
        <f t="shared" si="1"/>
        <v>0.98852040816326536</v>
      </c>
      <c r="N28" s="47">
        <v>0.8928571428571429</v>
      </c>
      <c r="O28" s="48">
        <v>1</v>
      </c>
      <c r="P28" s="43">
        <v>12</v>
      </c>
      <c r="Q28" s="44">
        <v>16</v>
      </c>
      <c r="R28" s="45">
        <f t="shared" si="2"/>
        <v>1.3333333333333333</v>
      </c>
      <c r="S28" s="46">
        <v>17.714285714285712</v>
      </c>
      <c r="T28" s="45">
        <f t="shared" si="3"/>
        <v>1.4761904761904761</v>
      </c>
      <c r="U28" s="47">
        <v>0.5714285714285714</v>
      </c>
      <c r="V28" s="48">
        <v>-1.3333333333333333</v>
      </c>
      <c r="W28" s="49">
        <v>213860</v>
      </c>
      <c r="X28" s="44">
        <v>198310</v>
      </c>
      <c r="Y28" s="45">
        <f t="shared" si="4"/>
        <v>0.92728888057607783</v>
      </c>
      <c r="Z28" s="50">
        <v>219557.5</v>
      </c>
      <c r="AA28" s="45">
        <f t="shared" si="5"/>
        <v>1.0266412606378004</v>
      </c>
      <c r="AB28" s="51">
        <v>7082.5</v>
      </c>
      <c r="AC28" s="52">
        <v>5183.333333333333</v>
      </c>
      <c r="AD28" s="53">
        <v>1</v>
      </c>
      <c r="AE28" s="54">
        <v>0</v>
      </c>
      <c r="AF28" s="53">
        <v>2</v>
      </c>
      <c r="AG28" s="54">
        <v>0</v>
      </c>
      <c r="AH28" s="53">
        <v>1</v>
      </c>
      <c r="AI28" s="54">
        <v>0</v>
      </c>
      <c r="AJ28" s="53">
        <v>1</v>
      </c>
      <c r="AK28" s="54">
        <v>0</v>
      </c>
      <c r="AL28" s="53">
        <v>4</v>
      </c>
      <c r="AM28" s="54">
        <v>0</v>
      </c>
      <c r="AN28" s="53">
        <v>1</v>
      </c>
      <c r="AO28" s="54">
        <v>0</v>
      </c>
      <c r="AP28" s="54" t="s">
        <v>265</v>
      </c>
    </row>
    <row r="29" spans="1:42" x14ac:dyDescent="0.25">
      <c r="A29" s="40" t="s">
        <v>51</v>
      </c>
      <c r="B29" s="41" t="s">
        <v>180</v>
      </c>
      <c r="C29" s="42" t="s">
        <v>145</v>
      </c>
      <c r="D29" s="42" t="s">
        <v>181</v>
      </c>
      <c r="E29" s="42" t="s">
        <v>138</v>
      </c>
      <c r="F29" s="42" t="s">
        <v>138</v>
      </c>
      <c r="G29" s="42" t="s">
        <v>147</v>
      </c>
      <c r="H29" s="42">
        <v>0</v>
      </c>
      <c r="I29" s="43">
        <v>16</v>
      </c>
      <c r="J29" s="44">
        <v>4</v>
      </c>
      <c r="K29" s="45">
        <f t="shared" si="0"/>
        <v>0.25</v>
      </c>
      <c r="L29" s="46">
        <v>4.4285714285714279</v>
      </c>
      <c r="M29" s="45">
        <f t="shared" si="1"/>
        <v>0.27678571428571425</v>
      </c>
      <c r="N29" s="47">
        <v>0.14285714285714285</v>
      </c>
      <c r="O29" s="48">
        <v>4</v>
      </c>
      <c r="P29" s="43">
        <v>8</v>
      </c>
      <c r="Q29" s="44">
        <v>3</v>
      </c>
      <c r="R29" s="45">
        <f t="shared" si="2"/>
        <v>0.375</v>
      </c>
      <c r="S29" s="46">
        <v>3.3214285714285712</v>
      </c>
      <c r="T29" s="45">
        <f t="shared" si="3"/>
        <v>0.4151785714285714</v>
      </c>
      <c r="U29" s="47">
        <v>0.10714285714285714</v>
      </c>
      <c r="V29" s="48">
        <v>1.6666666666666667</v>
      </c>
      <c r="W29" s="49">
        <v>115000</v>
      </c>
      <c r="X29" s="44">
        <v>40535</v>
      </c>
      <c r="Y29" s="45">
        <f t="shared" si="4"/>
        <v>0.35247826086956524</v>
      </c>
      <c r="Z29" s="50">
        <v>44878.03571428571</v>
      </c>
      <c r="AA29" s="45">
        <f t="shared" si="5"/>
        <v>0.39024378881987576</v>
      </c>
      <c r="AB29" s="51">
        <v>1447.6785714285713</v>
      </c>
      <c r="AC29" s="52">
        <v>24821.666666666668</v>
      </c>
      <c r="AD29" s="53">
        <v>1</v>
      </c>
      <c r="AE29" s="54">
        <v>0</v>
      </c>
      <c r="AF29" s="53">
        <v>1</v>
      </c>
      <c r="AG29" s="54">
        <v>0</v>
      </c>
      <c r="AH29" s="53">
        <v>1</v>
      </c>
      <c r="AI29" s="54">
        <v>0</v>
      </c>
      <c r="AJ29" s="53">
        <v>1</v>
      </c>
      <c r="AK29" s="54">
        <v>0</v>
      </c>
      <c r="AL29" s="53">
        <v>1</v>
      </c>
      <c r="AM29" s="54">
        <v>0</v>
      </c>
      <c r="AN29" s="53">
        <v>2</v>
      </c>
      <c r="AO29" s="54">
        <v>0</v>
      </c>
      <c r="AP29" s="54" t="s">
        <v>265</v>
      </c>
    </row>
    <row r="30" spans="1:42" x14ac:dyDescent="0.25">
      <c r="A30" s="40" t="s">
        <v>52</v>
      </c>
      <c r="B30" s="41" t="s">
        <v>182</v>
      </c>
      <c r="C30" s="42" t="s">
        <v>145</v>
      </c>
      <c r="D30" s="42" t="s">
        <v>181</v>
      </c>
      <c r="E30" s="42" t="s">
        <v>138</v>
      </c>
      <c r="F30" s="42" t="s">
        <v>138</v>
      </c>
      <c r="G30" s="42" t="s">
        <v>147</v>
      </c>
      <c r="H30" s="42">
        <v>0</v>
      </c>
      <c r="I30" s="43">
        <v>13</v>
      </c>
      <c r="J30" s="44">
        <v>7</v>
      </c>
      <c r="K30" s="45">
        <f t="shared" si="0"/>
        <v>0.53846153846153844</v>
      </c>
      <c r="L30" s="46">
        <v>7.75</v>
      </c>
      <c r="M30" s="45">
        <f t="shared" si="1"/>
        <v>0.59615384615384615</v>
      </c>
      <c r="N30" s="47">
        <v>0.25</v>
      </c>
      <c r="O30" s="48">
        <v>2</v>
      </c>
      <c r="P30" s="43">
        <v>7</v>
      </c>
      <c r="Q30" s="44">
        <v>4</v>
      </c>
      <c r="R30" s="45">
        <f t="shared" si="2"/>
        <v>0.5714285714285714</v>
      </c>
      <c r="S30" s="46">
        <v>4.4285714285714279</v>
      </c>
      <c r="T30" s="45">
        <f t="shared" si="3"/>
        <v>0.63265306122448972</v>
      </c>
      <c r="U30" s="47">
        <v>0.14285714285714285</v>
      </c>
      <c r="V30" s="48">
        <v>1</v>
      </c>
      <c r="W30" s="49">
        <v>109957</v>
      </c>
      <c r="X30" s="44">
        <v>61300</v>
      </c>
      <c r="Y30" s="45">
        <f t="shared" si="4"/>
        <v>0.55749065543803489</v>
      </c>
      <c r="Z30" s="50">
        <v>67867.857142857145</v>
      </c>
      <c r="AA30" s="45">
        <f t="shared" si="5"/>
        <v>0.61722179709211</v>
      </c>
      <c r="AB30" s="51">
        <v>2189.2857142857142</v>
      </c>
      <c r="AC30" s="52">
        <v>16219</v>
      </c>
      <c r="AD30" s="53">
        <v>1</v>
      </c>
      <c r="AE30" s="54">
        <v>0</v>
      </c>
      <c r="AF30" s="53">
        <v>1</v>
      </c>
      <c r="AG30" s="54">
        <v>0</v>
      </c>
      <c r="AH30" s="53">
        <v>1</v>
      </c>
      <c r="AI30" s="54">
        <v>0</v>
      </c>
      <c r="AJ30" s="53">
        <v>1</v>
      </c>
      <c r="AK30" s="54">
        <v>0</v>
      </c>
      <c r="AL30" s="53">
        <v>2</v>
      </c>
      <c r="AM30" s="54">
        <v>0</v>
      </c>
      <c r="AN30" s="53">
        <v>1</v>
      </c>
      <c r="AO30" s="54">
        <v>0</v>
      </c>
      <c r="AP30" s="54" t="s">
        <v>265</v>
      </c>
    </row>
    <row r="31" spans="1:42" x14ac:dyDescent="0.25">
      <c r="A31" s="40" t="s">
        <v>53</v>
      </c>
      <c r="B31" s="41" t="s">
        <v>183</v>
      </c>
      <c r="C31" s="42" t="s">
        <v>172</v>
      </c>
      <c r="D31" s="42" t="s">
        <v>181</v>
      </c>
      <c r="E31" s="42" t="s">
        <v>138</v>
      </c>
      <c r="F31" s="42" t="s">
        <v>138</v>
      </c>
      <c r="G31" s="42" t="s">
        <v>147</v>
      </c>
      <c r="H31" s="42">
        <v>1</v>
      </c>
      <c r="I31" s="43">
        <v>55</v>
      </c>
      <c r="J31" s="44">
        <v>24</v>
      </c>
      <c r="K31" s="45">
        <f t="shared" si="0"/>
        <v>0.43636363636363634</v>
      </c>
      <c r="L31" s="46">
        <v>26.571428571428569</v>
      </c>
      <c r="M31" s="45">
        <f t="shared" si="1"/>
        <v>0.48311688311688306</v>
      </c>
      <c r="N31" s="47">
        <v>0.8571428571428571</v>
      </c>
      <c r="O31" s="48">
        <v>10.333333333333334</v>
      </c>
      <c r="P31" s="43">
        <v>39</v>
      </c>
      <c r="Q31" s="44">
        <v>19</v>
      </c>
      <c r="R31" s="45">
        <f t="shared" si="2"/>
        <v>0.48717948717948717</v>
      </c>
      <c r="S31" s="46">
        <v>21.035714285714288</v>
      </c>
      <c r="T31" s="45">
        <f t="shared" si="3"/>
        <v>0.53937728937728946</v>
      </c>
      <c r="U31" s="47">
        <v>0.6785714285714286</v>
      </c>
      <c r="V31" s="48">
        <v>6.666666666666667</v>
      </c>
      <c r="W31" s="49">
        <v>400000</v>
      </c>
      <c r="X31" s="44">
        <v>189310</v>
      </c>
      <c r="Y31" s="45">
        <f t="shared" si="4"/>
        <v>0.473275</v>
      </c>
      <c r="Z31" s="50">
        <v>209593.21428571429</v>
      </c>
      <c r="AA31" s="45">
        <f t="shared" si="5"/>
        <v>0.52398303571428573</v>
      </c>
      <c r="AB31" s="51">
        <v>6761.0714285714284</v>
      </c>
      <c r="AC31" s="52">
        <v>70230</v>
      </c>
      <c r="AD31" s="53">
        <v>2</v>
      </c>
      <c r="AE31" s="54">
        <v>0</v>
      </c>
      <c r="AF31" s="53">
        <v>3</v>
      </c>
      <c r="AG31" s="54">
        <v>0</v>
      </c>
      <c r="AH31" s="53">
        <v>4</v>
      </c>
      <c r="AI31" s="54">
        <v>0</v>
      </c>
      <c r="AJ31" s="53">
        <v>4</v>
      </c>
      <c r="AK31" s="54">
        <v>5</v>
      </c>
      <c r="AL31" s="53">
        <v>9</v>
      </c>
      <c r="AM31" s="54">
        <v>2</v>
      </c>
      <c r="AN31" s="53">
        <v>2</v>
      </c>
      <c r="AO31" s="54">
        <v>0</v>
      </c>
      <c r="AP31" s="54">
        <v>0</v>
      </c>
    </row>
    <row r="32" spans="1:42" x14ac:dyDescent="0.25">
      <c r="A32" s="40" t="s">
        <v>54</v>
      </c>
      <c r="B32" s="41" t="s">
        <v>181</v>
      </c>
      <c r="C32" s="42" t="s">
        <v>145</v>
      </c>
      <c r="D32" s="42" t="s">
        <v>181</v>
      </c>
      <c r="E32" s="42" t="s">
        <v>138</v>
      </c>
      <c r="F32" s="42" t="s">
        <v>138</v>
      </c>
      <c r="G32" s="42" t="s">
        <v>147</v>
      </c>
      <c r="H32" s="42">
        <v>0</v>
      </c>
      <c r="I32" s="43">
        <v>25</v>
      </c>
      <c r="J32" s="44">
        <v>42</v>
      </c>
      <c r="K32" s="45">
        <f t="shared" si="0"/>
        <v>1.68</v>
      </c>
      <c r="L32" s="46">
        <v>46.5</v>
      </c>
      <c r="M32" s="45">
        <f t="shared" si="1"/>
        <v>1.86</v>
      </c>
      <c r="N32" s="47">
        <v>1.5</v>
      </c>
      <c r="O32" s="48">
        <v>-5.666666666666667</v>
      </c>
      <c r="P32" s="43">
        <v>13</v>
      </c>
      <c r="Q32" s="44">
        <v>31</v>
      </c>
      <c r="R32" s="45">
        <f t="shared" si="2"/>
        <v>2.3846153846153846</v>
      </c>
      <c r="S32" s="46">
        <v>34.321428571428577</v>
      </c>
      <c r="T32" s="45">
        <f t="shared" si="3"/>
        <v>2.6401098901098905</v>
      </c>
      <c r="U32" s="47">
        <v>1.1071428571428572</v>
      </c>
      <c r="V32" s="48">
        <v>-6</v>
      </c>
      <c r="W32" s="49">
        <v>192865</v>
      </c>
      <c r="X32" s="44">
        <v>315640</v>
      </c>
      <c r="Y32" s="45">
        <f t="shared" si="4"/>
        <v>1.6365851761594898</v>
      </c>
      <c r="Z32" s="50">
        <v>349458.57142857142</v>
      </c>
      <c r="AA32" s="45">
        <f t="shared" si="5"/>
        <v>1.8119335878908636</v>
      </c>
      <c r="AB32" s="51">
        <v>11272.857142857143</v>
      </c>
      <c r="AC32" s="52">
        <v>-40925</v>
      </c>
      <c r="AD32" s="53">
        <v>1</v>
      </c>
      <c r="AE32" s="54">
        <v>0</v>
      </c>
      <c r="AF32" s="53">
        <v>1</v>
      </c>
      <c r="AG32" s="54">
        <v>0</v>
      </c>
      <c r="AH32" s="53">
        <v>1</v>
      </c>
      <c r="AI32" s="54">
        <v>0</v>
      </c>
      <c r="AJ32" s="53">
        <v>2</v>
      </c>
      <c r="AK32" s="54">
        <v>0</v>
      </c>
      <c r="AL32" s="53">
        <v>4</v>
      </c>
      <c r="AM32" s="54">
        <v>0</v>
      </c>
      <c r="AN32" s="53">
        <v>1</v>
      </c>
      <c r="AO32" s="54">
        <v>0</v>
      </c>
      <c r="AP32" s="54" t="s">
        <v>265</v>
      </c>
    </row>
    <row r="33" spans="1:42" x14ac:dyDescent="0.25">
      <c r="A33" s="40" t="s">
        <v>55</v>
      </c>
      <c r="B33" s="41" t="s">
        <v>184</v>
      </c>
      <c r="C33" s="42" t="s">
        <v>145</v>
      </c>
      <c r="D33" s="42" t="s">
        <v>181</v>
      </c>
      <c r="E33" s="42" t="s">
        <v>138</v>
      </c>
      <c r="F33" s="42" t="s">
        <v>138</v>
      </c>
      <c r="G33" s="42" t="s">
        <v>147</v>
      </c>
      <c r="H33" s="42">
        <v>0</v>
      </c>
      <c r="I33" s="43">
        <v>14</v>
      </c>
      <c r="J33" s="44">
        <v>14</v>
      </c>
      <c r="K33" s="45">
        <f t="shared" si="0"/>
        <v>1</v>
      </c>
      <c r="L33" s="46">
        <v>15.5</v>
      </c>
      <c r="M33" s="45">
        <f t="shared" si="1"/>
        <v>1.1071428571428572</v>
      </c>
      <c r="N33" s="47">
        <v>0.5</v>
      </c>
      <c r="O33" s="48">
        <v>0</v>
      </c>
      <c r="P33" s="43">
        <v>8</v>
      </c>
      <c r="Q33" s="44">
        <v>11</v>
      </c>
      <c r="R33" s="45">
        <f t="shared" si="2"/>
        <v>1.375</v>
      </c>
      <c r="S33" s="46">
        <v>12.178571428571429</v>
      </c>
      <c r="T33" s="45">
        <f t="shared" si="3"/>
        <v>1.5223214285714286</v>
      </c>
      <c r="U33" s="47">
        <v>0.39285714285714285</v>
      </c>
      <c r="V33" s="48">
        <v>-1</v>
      </c>
      <c r="W33" s="49">
        <v>120692</v>
      </c>
      <c r="X33" s="44">
        <v>131200</v>
      </c>
      <c r="Y33" s="45">
        <f t="shared" si="4"/>
        <v>1.087064594173599</v>
      </c>
      <c r="Z33" s="50">
        <v>145257.14285714284</v>
      </c>
      <c r="AA33" s="45">
        <f t="shared" si="5"/>
        <v>1.2035358006921986</v>
      </c>
      <c r="AB33" s="51">
        <v>4685.7142857142853</v>
      </c>
      <c r="AC33" s="52">
        <v>-3502.6666666666665</v>
      </c>
      <c r="AD33" s="53">
        <v>1</v>
      </c>
      <c r="AE33" s="54">
        <v>0</v>
      </c>
      <c r="AF33" s="53">
        <v>1</v>
      </c>
      <c r="AG33" s="54">
        <v>0</v>
      </c>
      <c r="AH33" s="53">
        <v>1</v>
      </c>
      <c r="AI33" s="54">
        <v>0</v>
      </c>
      <c r="AJ33" s="53">
        <v>1</v>
      </c>
      <c r="AK33" s="54">
        <v>0</v>
      </c>
      <c r="AL33" s="53">
        <v>2</v>
      </c>
      <c r="AM33" s="54">
        <v>0</v>
      </c>
      <c r="AN33" s="53">
        <v>1</v>
      </c>
      <c r="AO33" s="54">
        <v>0</v>
      </c>
      <c r="AP33" s="54" t="s">
        <v>265</v>
      </c>
    </row>
    <row r="34" spans="1:42" x14ac:dyDescent="0.25">
      <c r="A34" s="40" t="s">
        <v>56</v>
      </c>
      <c r="B34" s="41" t="s">
        <v>185</v>
      </c>
      <c r="C34" s="42" t="s">
        <v>150</v>
      </c>
      <c r="D34" s="42" t="s">
        <v>186</v>
      </c>
      <c r="E34" s="42" t="s">
        <v>138</v>
      </c>
      <c r="F34" s="42" t="s">
        <v>141</v>
      </c>
      <c r="G34" s="42" t="s">
        <v>147</v>
      </c>
      <c r="H34" s="42">
        <v>0</v>
      </c>
      <c r="I34" s="43">
        <v>12</v>
      </c>
      <c r="J34" s="44">
        <v>15</v>
      </c>
      <c r="K34" s="45">
        <f t="shared" si="0"/>
        <v>1.25</v>
      </c>
      <c r="L34" s="46">
        <v>16.607142857142858</v>
      </c>
      <c r="M34" s="45">
        <f t="shared" si="1"/>
        <v>1.3839285714285714</v>
      </c>
      <c r="N34" s="47">
        <v>0.5357142857142857</v>
      </c>
      <c r="O34" s="48">
        <v>-1</v>
      </c>
      <c r="P34" s="43">
        <v>10</v>
      </c>
      <c r="Q34" s="44">
        <v>10</v>
      </c>
      <c r="R34" s="45">
        <f t="shared" si="2"/>
        <v>1</v>
      </c>
      <c r="S34" s="46">
        <v>11.071428571428571</v>
      </c>
      <c r="T34" s="45">
        <f t="shared" si="3"/>
        <v>1.1071428571428572</v>
      </c>
      <c r="U34" s="47">
        <v>0.35714285714285715</v>
      </c>
      <c r="V34" s="48">
        <v>0</v>
      </c>
      <c r="W34" s="49">
        <v>91735</v>
      </c>
      <c r="X34" s="44">
        <v>100550</v>
      </c>
      <c r="Y34" s="45">
        <f t="shared" si="4"/>
        <v>1.0960920041423665</v>
      </c>
      <c r="Z34" s="50">
        <v>111323.21428571428</v>
      </c>
      <c r="AA34" s="45">
        <f t="shared" si="5"/>
        <v>1.21353043315762</v>
      </c>
      <c r="AB34" s="51">
        <v>3591.0714285714284</v>
      </c>
      <c r="AC34" s="52">
        <v>-2938.3333333333335</v>
      </c>
      <c r="AD34" s="53">
        <v>1</v>
      </c>
      <c r="AE34" s="54">
        <v>0</v>
      </c>
      <c r="AF34" s="53">
        <v>1</v>
      </c>
      <c r="AG34" s="54">
        <v>0</v>
      </c>
      <c r="AH34" s="53">
        <v>1</v>
      </c>
      <c r="AI34" s="54">
        <v>0</v>
      </c>
      <c r="AJ34" s="53">
        <v>2</v>
      </c>
      <c r="AK34" s="54">
        <v>0</v>
      </c>
      <c r="AL34" s="53">
        <v>3</v>
      </c>
      <c r="AM34" s="54">
        <v>0</v>
      </c>
      <c r="AN34" s="53">
        <v>1</v>
      </c>
      <c r="AO34" s="54">
        <v>0</v>
      </c>
      <c r="AP34" s="54" t="s">
        <v>265</v>
      </c>
    </row>
    <row r="35" spans="1:42" x14ac:dyDescent="0.25">
      <c r="A35" s="40" t="s">
        <v>57</v>
      </c>
      <c r="B35" s="41" t="s">
        <v>187</v>
      </c>
      <c r="C35" s="42" t="s">
        <v>150</v>
      </c>
      <c r="D35" s="42" t="s">
        <v>188</v>
      </c>
      <c r="E35" s="42" t="s">
        <v>138</v>
      </c>
      <c r="F35" s="42" t="s">
        <v>138</v>
      </c>
      <c r="G35" s="42" t="s">
        <v>147</v>
      </c>
      <c r="H35" s="42">
        <v>0</v>
      </c>
      <c r="I35" s="43">
        <v>6</v>
      </c>
      <c r="J35" s="44">
        <v>4</v>
      </c>
      <c r="K35" s="45">
        <f t="shared" si="0"/>
        <v>0.66666666666666663</v>
      </c>
      <c r="L35" s="46">
        <v>4.4285714285714279</v>
      </c>
      <c r="M35" s="45">
        <f t="shared" si="1"/>
        <v>0.73809523809523803</v>
      </c>
      <c r="N35" s="47">
        <v>0.14285714285714285</v>
      </c>
      <c r="O35" s="48">
        <v>0.66666666666666663</v>
      </c>
      <c r="P35" s="43">
        <v>4</v>
      </c>
      <c r="Q35" s="44">
        <v>2</v>
      </c>
      <c r="R35" s="45">
        <f t="shared" si="2"/>
        <v>0.5</v>
      </c>
      <c r="S35" s="46">
        <v>2.214285714285714</v>
      </c>
      <c r="T35" s="45">
        <f t="shared" si="3"/>
        <v>0.55357142857142849</v>
      </c>
      <c r="U35" s="47">
        <v>7.1428571428571425E-2</v>
      </c>
      <c r="V35" s="48">
        <v>0.66666666666666663</v>
      </c>
      <c r="W35" s="49">
        <v>41000</v>
      </c>
      <c r="X35" s="44">
        <v>28750</v>
      </c>
      <c r="Y35" s="45">
        <f t="shared" si="4"/>
        <v>0.70121951219512191</v>
      </c>
      <c r="Z35" s="50">
        <v>31830.357142857141</v>
      </c>
      <c r="AA35" s="45">
        <f t="shared" si="5"/>
        <v>0.77635017421602781</v>
      </c>
      <c r="AB35" s="51">
        <v>1026.7857142857142</v>
      </c>
      <c r="AC35" s="52">
        <v>4083.3333333333335</v>
      </c>
      <c r="AD35" s="53">
        <v>1</v>
      </c>
      <c r="AE35" s="54">
        <v>0</v>
      </c>
      <c r="AF35" s="53">
        <v>1</v>
      </c>
      <c r="AG35" s="54">
        <v>0</v>
      </c>
      <c r="AH35" s="53">
        <v>1</v>
      </c>
      <c r="AI35" s="54">
        <v>0</v>
      </c>
      <c r="AJ35" s="53">
        <v>1</v>
      </c>
      <c r="AK35" s="54">
        <v>0</v>
      </c>
      <c r="AL35" s="53">
        <v>1</v>
      </c>
      <c r="AM35" s="54">
        <v>0</v>
      </c>
      <c r="AN35" s="53">
        <v>1</v>
      </c>
      <c r="AO35" s="54">
        <v>0</v>
      </c>
      <c r="AP35" s="54" t="s">
        <v>265</v>
      </c>
    </row>
    <row r="36" spans="1:42" x14ac:dyDescent="0.25">
      <c r="A36" s="40" t="s">
        <v>58</v>
      </c>
      <c r="B36" s="41" t="s">
        <v>189</v>
      </c>
      <c r="C36" s="42" t="s">
        <v>145</v>
      </c>
      <c r="D36" s="42" t="s">
        <v>188</v>
      </c>
      <c r="E36" s="42" t="s">
        <v>138</v>
      </c>
      <c r="F36" s="42" t="s">
        <v>138</v>
      </c>
      <c r="G36" s="42" t="s">
        <v>147</v>
      </c>
      <c r="H36" s="42">
        <v>0</v>
      </c>
      <c r="I36" s="43">
        <v>6</v>
      </c>
      <c r="J36" s="44">
        <v>3</v>
      </c>
      <c r="K36" s="45">
        <f t="shared" si="0"/>
        <v>0.5</v>
      </c>
      <c r="L36" s="46">
        <v>3.3214285714285712</v>
      </c>
      <c r="M36" s="45">
        <f t="shared" si="1"/>
        <v>0.55357142857142849</v>
      </c>
      <c r="N36" s="47">
        <v>0.10714285714285714</v>
      </c>
      <c r="O36" s="48">
        <v>1</v>
      </c>
      <c r="P36" s="43">
        <v>3</v>
      </c>
      <c r="Q36" s="44">
        <v>2</v>
      </c>
      <c r="R36" s="45">
        <f t="shared" si="2"/>
        <v>0.66666666666666663</v>
      </c>
      <c r="S36" s="46">
        <v>2.214285714285714</v>
      </c>
      <c r="T36" s="45">
        <f t="shared" si="3"/>
        <v>0.73809523809523803</v>
      </c>
      <c r="U36" s="47">
        <v>7.1428571428571425E-2</v>
      </c>
      <c r="V36" s="48">
        <v>0.33333333333333331</v>
      </c>
      <c r="W36" s="49">
        <v>62477</v>
      </c>
      <c r="X36" s="44">
        <v>29450</v>
      </c>
      <c r="Y36" s="45">
        <f t="shared" si="4"/>
        <v>0.47137346543528019</v>
      </c>
      <c r="Z36" s="50">
        <v>32605.357142857141</v>
      </c>
      <c r="AA36" s="45">
        <f t="shared" si="5"/>
        <v>0.52187776530334584</v>
      </c>
      <c r="AB36" s="51">
        <v>1051.7857142857142</v>
      </c>
      <c r="AC36" s="52">
        <v>11009</v>
      </c>
      <c r="AD36" s="53">
        <v>1</v>
      </c>
      <c r="AE36" s="54">
        <v>0</v>
      </c>
      <c r="AF36" s="53">
        <v>1</v>
      </c>
      <c r="AG36" s="54">
        <v>0</v>
      </c>
      <c r="AH36" s="53">
        <v>2</v>
      </c>
      <c r="AI36" s="54">
        <v>0</v>
      </c>
      <c r="AJ36" s="53">
        <v>1</v>
      </c>
      <c r="AK36" s="54">
        <v>0</v>
      </c>
      <c r="AL36" s="53">
        <v>1</v>
      </c>
      <c r="AM36" s="54">
        <v>0</v>
      </c>
      <c r="AN36" s="53">
        <v>1</v>
      </c>
      <c r="AO36" s="54">
        <v>0</v>
      </c>
      <c r="AP36" s="54" t="s">
        <v>265</v>
      </c>
    </row>
    <row r="37" spans="1:42" x14ac:dyDescent="0.25">
      <c r="A37" s="40" t="s">
        <v>59</v>
      </c>
      <c r="B37" s="41" t="s">
        <v>190</v>
      </c>
      <c r="C37" s="42" t="s">
        <v>145</v>
      </c>
      <c r="D37" s="42" t="s">
        <v>191</v>
      </c>
      <c r="E37" s="42" t="s">
        <v>138</v>
      </c>
      <c r="F37" s="42" t="s">
        <v>139</v>
      </c>
      <c r="G37" s="42" t="s">
        <v>147</v>
      </c>
      <c r="H37" s="42">
        <v>0</v>
      </c>
      <c r="I37" s="43">
        <v>50</v>
      </c>
      <c r="J37" s="44">
        <v>30</v>
      </c>
      <c r="K37" s="45">
        <f t="shared" si="0"/>
        <v>0.6</v>
      </c>
      <c r="L37" s="46">
        <v>33.214285714285715</v>
      </c>
      <c r="M37" s="45">
        <f t="shared" si="1"/>
        <v>0.66428571428571426</v>
      </c>
      <c r="N37" s="47">
        <v>1.0714285714285714</v>
      </c>
      <c r="O37" s="48">
        <v>6.666666666666667</v>
      </c>
      <c r="P37" s="43">
        <v>29</v>
      </c>
      <c r="Q37" s="44">
        <v>18</v>
      </c>
      <c r="R37" s="45">
        <f t="shared" si="2"/>
        <v>0.62068965517241381</v>
      </c>
      <c r="S37" s="46">
        <v>19.928571428571431</v>
      </c>
      <c r="T37" s="45">
        <f t="shared" si="3"/>
        <v>0.68719211822660109</v>
      </c>
      <c r="U37" s="47">
        <v>0.6428571428571429</v>
      </c>
      <c r="V37" s="48">
        <v>3.6666666666666665</v>
      </c>
      <c r="W37" s="49">
        <v>418604</v>
      </c>
      <c r="X37" s="44">
        <v>261260</v>
      </c>
      <c r="Y37" s="45">
        <f t="shared" si="4"/>
        <v>0.62412208196768304</v>
      </c>
      <c r="Z37" s="50">
        <v>289252.1428571429</v>
      </c>
      <c r="AA37" s="45">
        <f t="shared" si="5"/>
        <v>0.69099230503564923</v>
      </c>
      <c r="AB37" s="51">
        <v>9330.7142857142862</v>
      </c>
      <c r="AC37" s="52">
        <v>52448</v>
      </c>
      <c r="AD37" s="53">
        <v>1</v>
      </c>
      <c r="AE37" s="54">
        <v>0</v>
      </c>
      <c r="AF37" s="53">
        <v>1</v>
      </c>
      <c r="AG37" s="54">
        <v>0</v>
      </c>
      <c r="AH37" s="53">
        <v>4</v>
      </c>
      <c r="AI37" s="54">
        <v>0</v>
      </c>
      <c r="AJ37" s="53">
        <v>4</v>
      </c>
      <c r="AK37" s="54">
        <v>0</v>
      </c>
      <c r="AL37" s="53">
        <v>9</v>
      </c>
      <c r="AM37" s="54">
        <v>0</v>
      </c>
      <c r="AN37" s="53">
        <v>2</v>
      </c>
      <c r="AO37" s="54">
        <v>0</v>
      </c>
      <c r="AP37" s="54" t="s">
        <v>265</v>
      </c>
    </row>
    <row r="38" spans="1:42" x14ac:dyDescent="0.25">
      <c r="A38" s="40" t="s">
        <v>60</v>
      </c>
      <c r="B38" s="41" t="s">
        <v>192</v>
      </c>
      <c r="C38" s="42" t="s">
        <v>145</v>
      </c>
      <c r="D38" s="42" t="s">
        <v>191</v>
      </c>
      <c r="E38" s="42" t="s">
        <v>138</v>
      </c>
      <c r="F38" s="42" t="s">
        <v>139</v>
      </c>
      <c r="G38" s="42" t="s">
        <v>147</v>
      </c>
      <c r="H38" s="42">
        <v>0</v>
      </c>
      <c r="I38" s="43">
        <v>12</v>
      </c>
      <c r="J38" s="44">
        <v>7</v>
      </c>
      <c r="K38" s="45">
        <f t="shared" si="0"/>
        <v>0.58333333333333337</v>
      </c>
      <c r="L38" s="46">
        <v>7.75</v>
      </c>
      <c r="M38" s="45">
        <f t="shared" si="1"/>
        <v>0.64583333333333337</v>
      </c>
      <c r="N38" s="47">
        <v>0.25</v>
      </c>
      <c r="O38" s="48">
        <v>1.6666666666666667</v>
      </c>
      <c r="P38" s="43">
        <v>5</v>
      </c>
      <c r="Q38" s="44">
        <v>4</v>
      </c>
      <c r="R38" s="45">
        <f t="shared" si="2"/>
        <v>0.8</v>
      </c>
      <c r="S38" s="46">
        <v>4.4285714285714279</v>
      </c>
      <c r="T38" s="45">
        <f t="shared" si="3"/>
        <v>0.88571428571428557</v>
      </c>
      <c r="U38" s="47">
        <v>0.14285714285714285</v>
      </c>
      <c r="V38" s="48">
        <v>0.33333333333333331</v>
      </c>
      <c r="W38" s="49">
        <v>104891</v>
      </c>
      <c r="X38" s="44">
        <v>48920</v>
      </c>
      <c r="Y38" s="45">
        <f t="shared" si="4"/>
        <v>0.46638891801965848</v>
      </c>
      <c r="Z38" s="50">
        <v>54161.428571428572</v>
      </c>
      <c r="AA38" s="45">
        <f t="shared" si="5"/>
        <v>0.51635915923605047</v>
      </c>
      <c r="AB38" s="51">
        <v>1747.1428571428571</v>
      </c>
      <c r="AC38" s="52">
        <v>18657</v>
      </c>
      <c r="AD38" s="53">
        <v>1</v>
      </c>
      <c r="AE38" s="54">
        <v>0</v>
      </c>
      <c r="AF38" s="53">
        <v>1</v>
      </c>
      <c r="AG38" s="54">
        <v>0</v>
      </c>
      <c r="AH38" s="53">
        <v>1</v>
      </c>
      <c r="AI38" s="54">
        <v>0</v>
      </c>
      <c r="AJ38" s="53">
        <v>1</v>
      </c>
      <c r="AK38" s="54">
        <v>0</v>
      </c>
      <c r="AL38" s="53">
        <v>1</v>
      </c>
      <c r="AM38" s="54">
        <v>0</v>
      </c>
      <c r="AN38" s="53">
        <v>1</v>
      </c>
      <c r="AO38" s="54">
        <v>0</v>
      </c>
      <c r="AP38" s="54" t="s">
        <v>265</v>
      </c>
    </row>
    <row r="39" spans="1:42" x14ac:dyDescent="0.25">
      <c r="A39" s="40" t="s">
        <v>61</v>
      </c>
      <c r="B39" s="41" t="s">
        <v>193</v>
      </c>
      <c r="C39" s="42" t="s">
        <v>176</v>
      </c>
      <c r="D39" s="42" t="s">
        <v>194</v>
      </c>
      <c r="E39" s="42" t="s">
        <v>138</v>
      </c>
      <c r="F39" s="42" t="s">
        <v>139</v>
      </c>
      <c r="G39" s="42" t="s">
        <v>147</v>
      </c>
      <c r="H39" s="42">
        <v>1</v>
      </c>
      <c r="I39" s="43">
        <v>60</v>
      </c>
      <c r="J39" s="44">
        <v>55</v>
      </c>
      <c r="K39" s="45">
        <f t="shared" si="0"/>
        <v>0.91666666666666663</v>
      </c>
      <c r="L39" s="46">
        <v>60.892857142857139</v>
      </c>
      <c r="M39" s="45">
        <f t="shared" si="1"/>
        <v>1.0148809523809523</v>
      </c>
      <c r="N39" s="47">
        <v>1.9642857142857142</v>
      </c>
      <c r="O39" s="48">
        <v>1.6666666666666667</v>
      </c>
      <c r="P39" s="43">
        <v>35</v>
      </c>
      <c r="Q39" s="44">
        <v>26</v>
      </c>
      <c r="R39" s="45">
        <f t="shared" si="2"/>
        <v>0.74285714285714288</v>
      </c>
      <c r="S39" s="46">
        <v>28.785714285714288</v>
      </c>
      <c r="T39" s="45">
        <f t="shared" si="3"/>
        <v>0.82244897959183683</v>
      </c>
      <c r="U39" s="47">
        <v>0.9285714285714286</v>
      </c>
      <c r="V39" s="48">
        <v>3</v>
      </c>
      <c r="W39" s="49">
        <v>455000</v>
      </c>
      <c r="X39" s="44">
        <v>397260</v>
      </c>
      <c r="Y39" s="45">
        <f t="shared" si="4"/>
        <v>0.87309890109890109</v>
      </c>
      <c r="Z39" s="50">
        <v>439823.57142857142</v>
      </c>
      <c r="AA39" s="45">
        <f t="shared" si="5"/>
        <v>0.96664521193092623</v>
      </c>
      <c r="AB39" s="51">
        <v>14187.857142857143</v>
      </c>
      <c r="AC39" s="52">
        <v>19246.666666666668</v>
      </c>
      <c r="AD39" s="53">
        <v>2</v>
      </c>
      <c r="AE39" s="54">
        <v>1</v>
      </c>
      <c r="AF39" s="53">
        <v>3</v>
      </c>
      <c r="AG39" s="54">
        <v>0</v>
      </c>
      <c r="AH39" s="53">
        <v>4</v>
      </c>
      <c r="AI39" s="54">
        <v>1</v>
      </c>
      <c r="AJ39" s="53">
        <v>4</v>
      </c>
      <c r="AK39" s="54">
        <v>5</v>
      </c>
      <c r="AL39" s="53">
        <v>20</v>
      </c>
      <c r="AM39" s="54">
        <v>6</v>
      </c>
      <c r="AN39" s="53">
        <v>3</v>
      </c>
      <c r="AO39" s="54">
        <v>1</v>
      </c>
      <c r="AP39" s="54">
        <v>0</v>
      </c>
    </row>
    <row r="40" spans="1:42" x14ac:dyDescent="0.25">
      <c r="A40" s="40" t="s">
        <v>62</v>
      </c>
      <c r="B40" s="41" t="s">
        <v>195</v>
      </c>
      <c r="C40" s="42" t="s">
        <v>145</v>
      </c>
      <c r="D40" s="42" t="s">
        <v>194</v>
      </c>
      <c r="E40" s="42" t="s">
        <v>138</v>
      </c>
      <c r="F40" s="42" t="s">
        <v>139</v>
      </c>
      <c r="G40" s="42" t="s">
        <v>147</v>
      </c>
      <c r="H40" s="42">
        <v>1</v>
      </c>
      <c r="I40" s="43">
        <v>50</v>
      </c>
      <c r="J40" s="44">
        <v>39</v>
      </c>
      <c r="K40" s="45">
        <f t="shared" si="0"/>
        <v>0.78</v>
      </c>
      <c r="L40" s="46">
        <v>43.178571428571423</v>
      </c>
      <c r="M40" s="45">
        <f t="shared" si="1"/>
        <v>0.86357142857142843</v>
      </c>
      <c r="N40" s="47">
        <v>1.3928571428571428</v>
      </c>
      <c r="O40" s="48">
        <v>3.6666666666666665</v>
      </c>
      <c r="P40" s="43">
        <v>35</v>
      </c>
      <c r="Q40" s="44">
        <v>21</v>
      </c>
      <c r="R40" s="45">
        <f t="shared" si="2"/>
        <v>0.6</v>
      </c>
      <c r="S40" s="46">
        <v>23.25</v>
      </c>
      <c r="T40" s="45">
        <f t="shared" si="3"/>
        <v>0.66428571428571426</v>
      </c>
      <c r="U40" s="47">
        <v>0.75</v>
      </c>
      <c r="V40" s="48">
        <v>4.666666666666667</v>
      </c>
      <c r="W40" s="49">
        <v>393120</v>
      </c>
      <c r="X40" s="44">
        <v>323950</v>
      </c>
      <c r="Y40" s="45">
        <f t="shared" si="4"/>
        <v>0.82404863654863658</v>
      </c>
      <c r="Z40" s="50">
        <v>358658.92857142858</v>
      </c>
      <c r="AA40" s="45">
        <f t="shared" si="5"/>
        <v>0.91233956189313337</v>
      </c>
      <c r="AB40" s="51">
        <v>11569.642857142857</v>
      </c>
      <c r="AC40" s="52">
        <v>23056.666666666668</v>
      </c>
      <c r="AD40" s="53">
        <v>2</v>
      </c>
      <c r="AE40" s="54">
        <v>1</v>
      </c>
      <c r="AF40" s="53">
        <v>4</v>
      </c>
      <c r="AG40" s="54">
        <v>2</v>
      </c>
      <c r="AH40" s="53">
        <v>4</v>
      </c>
      <c r="AI40" s="54">
        <v>2</v>
      </c>
      <c r="AJ40" s="53">
        <v>5</v>
      </c>
      <c r="AK40" s="54">
        <v>3</v>
      </c>
      <c r="AL40" s="53">
        <v>16</v>
      </c>
      <c r="AM40" s="54">
        <v>4</v>
      </c>
      <c r="AN40" s="53">
        <v>2</v>
      </c>
      <c r="AO40" s="54">
        <v>1</v>
      </c>
      <c r="AP40" s="54">
        <v>0</v>
      </c>
    </row>
    <row r="41" spans="1:42" x14ac:dyDescent="0.25">
      <c r="A41" s="40" t="s">
        <v>63</v>
      </c>
      <c r="B41" s="41" t="s">
        <v>196</v>
      </c>
      <c r="C41" s="42" t="s">
        <v>145</v>
      </c>
      <c r="D41" s="42" t="s">
        <v>191</v>
      </c>
      <c r="E41" s="42" t="s">
        <v>138</v>
      </c>
      <c r="F41" s="42" t="s">
        <v>139</v>
      </c>
      <c r="G41" s="42" t="s">
        <v>147</v>
      </c>
      <c r="H41" s="42">
        <v>0</v>
      </c>
      <c r="I41" s="43">
        <v>15</v>
      </c>
      <c r="J41" s="44">
        <v>7</v>
      </c>
      <c r="K41" s="45">
        <f t="shared" si="0"/>
        <v>0.46666666666666667</v>
      </c>
      <c r="L41" s="46">
        <v>7.75</v>
      </c>
      <c r="M41" s="45">
        <f t="shared" si="1"/>
        <v>0.51666666666666672</v>
      </c>
      <c r="N41" s="47">
        <v>0.25</v>
      </c>
      <c r="O41" s="48">
        <v>2.6666666666666665</v>
      </c>
      <c r="P41" s="43">
        <v>12</v>
      </c>
      <c r="Q41" s="44">
        <v>5</v>
      </c>
      <c r="R41" s="45">
        <f t="shared" si="2"/>
        <v>0.41666666666666669</v>
      </c>
      <c r="S41" s="46">
        <v>5.5357142857142856</v>
      </c>
      <c r="T41" s="45">
        <f t="shared" si="3"/>
        <v>0.46130952380952378</v>
      </c>
      <c r="U41" s="47">
        <v>0.17857142857142858</v>
      </c>
      <c r="V41" s="48">
        <v>2.3333333333333335</v>
      </c>
      <c r="W41" s="49">
        <v>190229</v>
      </c>
      <c r="X41" s="44">
        <v>65190</v>
      </c>
      <c r="Y41" s="45">
        <f t="shared" si="4"/>
        <v>0.34269222883997708</v>
      </c>
      <c r="Z41" s="50">
        <v>72174.642857142855</v>
      </c>
      <c r="AA41" s="45">
        <f t="shared" si="5"/>
        <v>0.37940925335854603</v>
      </c>
      <c r="AB41" s="51">
        <v>2328.2142857142858</v>
      </c>
      <c r="AC41" s="52">
        <v>41679.666666666664</v>
      </c>
      <c r="AD41" s="53">
        <v>1</v>
      </c>
      <c r="AE41" s="54">
        <v>0</v>
      </c>
      <c r="AF41" s="53">
        <v>1</v>
      </c>
      <c r="AG41" s="54">
        <v>0</v>
      </c>
      <c r="AH41" s="53">
        <v>1</v>
      </c>
      <c r="AI41" s="54">
        <v>0</v>
      </c>
      <c r="AJ41" s="53">
        <v>1</v>
      </c>
      <c r="AK41" s="54">
        <v>0</v>
      </c>
      <c r="AL41" s="53">
        <v>2</v>
      </c>
      <c r="AM41" s="54">
        <v>0</v>
      </c>
      <c r="AN41" s="53">
        <v>1</v>
      </c>
      <c r="AO41" s="54">
        <v>0</v>
      </c>
      <c r="AP41" s="54" t="s">
        <v>265</v>
      </c>
    </row>
    <row r="42" spans="1:42" x14ac:dyDescent="0.25">
      <c r="A42" s="40" t="s">
        <v>64</v>
      </c>
      <c r="B42" s="41" t="s">
        <v>197</v>
      </c>
      <c r="C42" s="42" t="s">
        <v>145</v>
      </c>
      <c r="D42" s="42" t="s">
        <v>194</v>
      </c>
      <c r="E42" s="42" t="s">
        <v>138</v>
      </c>
      <c r="F42" s="42" t="s">
        <v>139</v>
      </c>
      <c r="G42" s="42" t="s">
        <v>147</v>
      </c>
      <c r="H42" s="42">
        <v>1</v>
      </c>
      <c r="I42" s="43">
        <v>72</v>
      </c>
      <c r="J42" s="44">
        <v>55</v>
      </c>
      <c r="K42" s="45">
        <f t="shared" si="0"/>
        <v>0.76388888888888884</v>
      </c>
      <c r="L42" s="46">
        <v>60.892857142857139</v>
      </c>
      <c r="M42" s="45">
        <f t="shared" si="1"/>
        <v>0.84573412698412698</v>
      </c>
      <c r="N42" s="47">
        <v>1.9642857142857142</v>
      </c>
      <c r="O42" s="48">
        <v>5.666666666666667</v>
      </c>
      <c r="P42" s="43">
        <v>46</v>
      </c>
      <c r="Q42" s="44">
        <v>39</v>
      </c>
      <c r="R42" s="45">
        <f t="shared" si="2"/>
        <v>0.84782608695652173</v>
      </c>
      <c r="S42" s="46">
        <v>43.178571428571423</v>
      </c>
      <c r="T42" s="45">
        <f t="shared" si="3"/>
        <v>0.9386645962732918</v>
      </c>
      <c r="U42" s="47">
        <v>1.3928571428571428</v>
      </c>
      <c r="V42" s="48">
        <v>2.3333333333333335</v>
      </c>
      <c r="W42" s="49">
        <v>600000</v>
      </c>
      <c r="X42" s="44">
        <v>419670</v>
      </c>
      <c r="Y42" s="45">
        <f t="shared" si="4"/>
        <v>0.69945000000000002</v>
      </c>
      <c r="Z42" s="50">
        <v>464634.6428571429</v>
      </c>
      <c r="AA42" s="45">
        <f t="shared" si="5"/>
        <v>0.77439107142857144</v>
      </c>
      <c r="AB42" s="51">
        <v>14988.214285714286</v>
      </c>
      <c r="AC42" s="52">
        <v>60110</v>
      </c>
      <c r="AD42" s="53">
        <v>4</v>
      </c>
      <c r="AE42" s="54">
        <v>0</v>
      </c>
      <c r="AF42" s="53">
        <v>5</v>
      </c>
      <c r="AG42" s="54">
        <v>0</v>
      </c>
      <c r="AH42" s="53">
        <v>5</v>
      </c>
      <c r="AI42" s="54">
        <v>1</v>
      </c>
      <c r="AJ42" s="53">
        <v>4</v>
      </c>
      <c r="AK42" s="54">
        <v>6</v>
      </c>
      <c r="AL42" s="53">
        <v>16</v>
      </c>
      <c r="AM42" s="54">
        <v>6</v>
      </c>
      <c r="AN42" s="53">
        <v>3</v>
      </c>
      <c r="AO42" s="54">
        <v>2</v>
      </c>
      <c r="AP42" s="54">
        <v>0</v>
      </c>
    </row>
    <row r="43" spans="1:42" x14ac:dyDescent="0.25">
      <c r="A43" s="40" t="s">
        <v>65</v>
      </c>
      <c r="B43" s="41" t="s">
        <v>198</v>
      </c>
      <c r="C43" s="42" t="s">
        <v>150</v>
      </c>
      <c r="D43" s="42" t="s">
        <v>194</v>
      </c>
      <c r="E43" s="42" t="s">
        <v>138</v>
      </c>
      <c r="F43" s="42" t="s">
        <v>139</v>
      </c>
      <c r="G43" s="42" t="s">
        <v>147</v>
      </c>
      <c r="H43" s="42">
        <v>0</v>
      </c>
      <c r="I43" s="43">
        <v>6</v>
      </c>
      <c r="J43" s="44">
        <v>26</v>
      </c>
      <c r="K43" s="45">
        <f t="shared" si="0"/>
        <v>4.333333333333333</v>
      </c>
      <c r="L43" s="46">
        <v>28.785714285714288</v>
      </c>
      <c r="M43" s="45">
        <f t="shared" si="1"/>
        <v>4.7976190476190483</v>
      </c>
      <c r="N43" s="47">
        <v>0.9285714285714286</v>
      </c>
      <c r="O43" s="48">
        <v>-6.666666666666667</v>
      </c>
      <c r="P43" s="43">
        <v>6</v>
      </c>
      <c r="Q43" s="44">
        <v>14</v>
      </c>
      <c r="R43" s="45">
        <f t="shared" si="2"/>
        <v>2.3333333333333335</v>
      </c>
      <c r="S43" s="46">
        <v>15.5</v>
      </c>
      <c r="T43" s="45">
        <f t="shared" si="3"/>
        <v>2.5833333333333335</v>
      </c>
      <c r="U43" s="47">
        <v>0.5</v>
      </c>
      <c r="V43" s="48">
        <v>-2.6666666666666665</v>
      </c>
      <c r="W43" s="49">
        <v>62197</v>
      </c>
      <c r="X43" s="44">
        <v>185100</v>
      </c>
      <c r="Y43" s="45">
        <f t="shared" si="4"/>
        <v>2.9760277826904833</v>
      </c>
      <c r="Z43" s="50">
        <v>204932.14285714284</v>
      </c>
      <c r="AA43" s="45">
        <f t="shared" si="5"/>
        <v>3.2948879022644637</v>
      </c>
      <c r="AB43" s="51">
        <v>6610.7142857142853</v>
      </c>
      <c r="AC43" s="52">
        <v>-40967.666666666664</v>
      </c>
      <c r="AD43" s="53">
        <v>1</v>
      </c>
      <c r="AE43" s="54">
        <v>0</v>
      </c>
      <c r="AF43" s="53">
        <v>1</v>
      </c>
      <c r="AG43" s="54">
        <v>0</v>
      </c>
      <c r="AH43" s="53">
        <v>1</v>
      </c>
      <c r="AI43" s="54">
        <v>0</v>
      </c>
      <c r="AJ43" s="53">
        <v>1</v>
      </c>
      <c r="AK43" s="54">
        <v>0</v>
      </c>
      <c r="AL43" s="53">
        <v>1</v>
      </c>
      <c r="AM43" s="54">
        <v>0</v>
      </c>
      <c r="AN43" s="53">
        <v>1</v>
      </c>
      <c r="AO43" s="54">
        <v>0</v>
      </c>
      <c r="AP43" s="54" t="s">
        <v>265</v>
      </c>
    </row>
    <row r="44" spans="1:42" x14ac:dyDescent="0.25">
      <c r="A44" s="40" t="s">
        <v>66</v>
      </c>
      <c r="B44" s="41" t="s">
        <v>199</v>
      </c>
      <c r="C44" s="42" t="s">
        <v>145</v>
      </c>
      <c r="D44" s="42" t="s">
        <v>194</v>
      </c>
      <c r="E44" s="42" t="s">
        <v>138</v>
      </c>
      <c r="F44" s="42" t="s">
        <v>139</v>
      </c>
      <c r="G44" s="42" t="s">
        <v>147</v>
      </c>
      <c r="H44" s="42">
        <v>0</v>
      </c>
      <c r="I44" s="43">
        <v>21</v>
      </c>
      <c r="J44" s="44">
        <v>19</v>
      </c>
      <c r="K44" s="45">
        <f t="shared" si="0"/>
        <v>0.90476190476190477</v>
      </c>
      <c r="L44" s="46">
        <v>21.035714285714288</v>
      </c>
      <c r="M44" s="45">
        <f t="shared" si="1"/>
        <v>1.0017006802721089</v>
      </c>
      <c r="N44" s="47">
        <v>0.6785714285714286</v>
      </c>
      <c r="O44" s="48">
        <v>0.66666666666666663</v>
      </c>
      <c r="P44" s="43">
        <v>14</v>
      </c>
      <c r="Q44" s="44">
        <v>9</v>
      </c>
      <c r="R44" s="45">
        <f t="shared" si="2"/>
        <v>0.6428571428571429</v>
      </c>
      <c r="S44" s="46">
        <v>9.9642857142857153</v>
      </c>
      <c r="T44" s="45">
        <f t="shared" si="3"/>
        <v>0.71173469387755106</v>
      </c>
      <c r="U44" s="47">
        <v>0.32142857142857145</v>
      </c>
      <c r="V44" s="48">
        <v>1.6666666666666667</v>
      </c>
      <c r="W44" s="49">
        <v>200000</v>
      </c>
      <c r="X44" s="44">
        <v>167940</v>
      </c>
      <c r="Y44" s="45">
        <f t="shared" si="4"/>
        <v>0.8397</v>
      </c>
      <c r="Z44" s="50">
        <v>185933.57142857145</v>
      </c>
      <c r="AA44" s="45">
        <f t="shared" si="5"/>
        <v>0.92966785714285727</v>
      </c>
      <c r="AB44" s="51">
        <v>5997.8571428571431</v>
      </c>
      <c r="AC44" s="52">
        <v>10686.666666666666</v>
      </c>
      <c r="AD44" s="53">
        <v>1</v>
      </c>
      <c r="AE44" s="54">
        <v>0</v>
      </c>
      <c r="AF44" s="53">
        <v>1</v>
      </c>
      <c r="AG44" s="54">
        <v>0</v>
      </c>
      <c r="AH44" s="53">
        <v>1</v>
      </c>
      <c r="AI44" s="54">
        <v>0</v>
      </c>
      <c r="AJ44" s="53">
        <v>2</v>
      </c>
      <c r="AK44" s="54">
        <v>0</v>
      </c>
      <c r="AL44" s="53">
        <v>4</v>
      </c>
      <c r="AM44" s="54">
        <v>0</v>
      </c>
      <c r="AN44" s="53">
        <v>1</v>
      </c>
      <c r="AO44" s="54">
        <v>0</v>
      </c>
      <c r="AP44" s="54" t="s">
        <v>265</v>
      </c>
    </row>
    <row r="45" spans="1:42" x14ac:dyDescent="0.25">
      <c r="A45" s="40" t="s">
        <v>67</v>
      </c>
      <c r="B45" s="41" t="s">
        <v>200</v>
      </c>
      <c r="C45" s="42" t="s">
        <v>145</v>
      </c>
      <c r="D45" s="42" t="s">
        <v>194</v>
      </c>
      <c r="E45" s="42" t="s">
        <v>138</v>
      </c>
      <c r="F45" s="42" t="s">
        <v>139</v>
      </c>
      <c r="G45" s="42" t="s">
        <v>147</v>
      </c>
      <c r="H45" s="42">
        <v>1</v>
      </c>
      <c r="I45" s="43">
        <v>70</v>
      </c>
      <c r="J45" s="44">
        <v>30</v>
      </c>
      <c r="K45" s="45">
        <f t="shared" si="0"/>
        <v>0.42857142857142855</v>
      </c>
      <c r="L45" s="46">
        <v>33.214285714285715</v>
      </c>
      <c r="M45" s="45">
        <f t="shared" si="1"/>
        <v>0.47448979591836737</v>
      </c>
      <c r="N45" s="47">
        <v>1.0714285714285714</v>
      </c>
      <c r="O45" s="48">
        <v>13.333333333333334</v>
      </c>
      <c r="P45" s="43">
        <v>48</v>
      </c>
      <c r="Q45" s="44">
        <v>22</v>
      </c>
      <c r="R45" s="45">
        <f t="shared" si="2"/>
        <v>0.45833333333333331</v>
      </c>
      <c r="S45" s="46">
        <v>24.357142857142858</v>
      </c>
      <c r="T45" s="45">
        <f t="shared" si="3"/>
        <v>0.50744047619047616</v>
      </c>
      <c r="U45" s="47">
        <v>0.7857142857142857</v>
      </c>
      <c r="V45" s="48">
        <v>8.6666666666666661</v>
      </c>
      <c r="W45" s="49">
        <v>540000</v>
      </c>
      <c r="X45" s="44">
        <v>236330</v>
      </c>
      <c r="Y45" s="45">
        <f t="shared" si="4"/>
        <v>0.43764814814814818</v>
      </c>
      <c r="Z45" s="50">
        <v>261651.07142857145</v>
      </c>
      <c r="AA45" s="45">
        <f t="shared" si="5"/>
        <v>0.4845390211640212</v>
      </c>
      <c r="AB45" s="51">
        <v>8440.3571428571431</v>
      </c>
      <c r="AC45" s="52">
        <v>101223.33333333333</v>
      </c>
      <c r="AD45" s="53">
        <v>3</v>
      </c>
      <c r="AE45" s="54">
        <v>1</v>
      </c>
      <c r="AF45" s="53">
        <v>5</v>
      </c>
      <c r="AG45" s="54">
        <v>0</v>
      </c>
      <c r="AH45" s="53">
        <v>3</v>
      </c>
      <c r="AI45" s="54">
        <v>1</v>
      </c>
      <c r="AJ45" s="53">
        <v>3</v>
      </c>
      <c r="AK45" s="54">
        <v>6</v>
      </c>
      <c r="AL45" s="53">
        <v>16</v>
      </c>
      <c r="AM45" s="54">
        <v>3</v>
      </c>
      <c r="AN45" s="53">
        <v>2</v>
      </c>
      <c r="AO45" s="54">
        <v>0</v>
      </c>
      <c r="AP45" s="54">
        <v>0</v>
      </c>
    </row>
    <row r="46" spans="1:42" x14ac:dyDescent="0.25">
      <c r="A46" s="40" t="s">
        <v>68</v>
      </c>
      <c r="B46" s="41" t="s">
        <v>201</v>
      </c>
      <c r="C46" s="42" t="s">
        <v>145</v>
      </c>
      <c r="D46" s="42" t="s">
        <v>146</v>
      </c>
      <c r="E46" s="42" t="s">
        <v>138</v>
      </c>
      <c r="F46" s="42" t="s">
        <v>141</v>
      </c>
      <c r="G46" s="42" t="s">
        <v>147</v>
      </c>
      <c r="H46" s="42">
        <v>0</v>
      </c>
      <c r="I46" s="43">
        <v>27</v>
      </c>
      <c r="J46" s="44">
        <v>25</v>
      </c>
      <c r="K46" s="45">
        <f t="shared" si="0"/>
        <v>0.92592592592592593</v>
      </c>
      <c r="L46" s="46">
        <v>27.678571428571431</v>
      </c>
      <c r="M46" s="45">
        <f t="shared" si="1"/>
        <v>1.0251322751322751</v>
      </c>
      <c r="N46" s="47">
        <v>0.8928571428571429</v>
      </c>
      <c r="O46" s="48">
        <v>0.66666666666666663</v>
      </c>
      <c r="P46" s="43">
        <v>11</v>
      </c>
      <c r="Q46" s="44">
        <v>19</v>
      </c>
      <c r="R46" s="45">
        <f t="shared" si="2"/>
        <v>1.7272727272727273</v>
      </c>
      <c r="S46" s="46">
        <v>21.035714285714288</v>
      </c>
      <c r="T46" s="45">
        <f t="shared" si="3"/>
        <v>1.9123376623376627</v>
      </c>
      <c r="U46" s="47">
        <v>0.6785714285714286</v>
      </c>
      <c r="V46" s="48">
        <v>-2.6666666666666665</v>
      </c>
      <c r="W46" s="49">
        <v>170231</v>
      </c>
      <c r="X46" s="44">
        <v>201180</v>
      </c>
      <c r="Y46" s="45">
        <f t="shared" si="4"/>
        <v>1.1818058990430651</v>
      </c>
      <c r="Z46" s="50">
        <v>222735</v>
      </c>
      <c r="AA46" s="45">
        <f t="shared" si="5"/>
        <v>1.3084279596548221</v>
      </c>
      <c r="AB46" s="51">
        <v>7185</v>
      </c>
      <c r="AC46" s="52">
        <v>-10316.333333333334</v>
      </c>
      <c r="AD46" s="53">
        <v>1</v>
      </c>
      <c r="AE46" s="54">
        <v>0</v>
      </c>
      <c r="AF46" s="53">
        <v>1</v>
      </c>
      <c r="AG46" s="54">
        <v>0</v>
      </c>
      <c r="AH46" s="53">
        <v>2</v>
      </c>
      <c r="AI46" s="54">
        <v>0</v>
      </c>
      <c r="AJ46" s="53">
        <v>1</v>
      </c>
      <c r="AK46" s="54">
        <v>0</v>
      </c>
      <c r="AL46" s="53">
        <v>3</v>
      </c>
      <c r="AM46" s="54">
        <v>0</v>
      </c>
      <c r="AN46" s="53">
        <v>1</v>
      </c>
      <c r="AO46" s="54">
        <v>0</v>
      </c>
      <c r="AP46" s="54" t="s">
        <v>265</v>
      </c>
    </row>
    <row r="47" spans="1:42" x14ac:dyDescent="0.25">
      <c r="A47" s="40" t="s">
        <v>69</v>
      </c>
      <c r="B47" s="41" t="s">
        <v>202</v>
      </c>
      <c r="C47" s="42" t="s">
        <v>150</v>
      </c>
      <c r="D47" s="42" t="s">
        <v>146</v>
      </c>
      <c r="E47" s="42" t="s">
        <v>138</v>
      </c>
      <c r="F47" s="42" t="s">
        <v>141</v>
      </c>
      <c r="G47" s="42" t="s">
        <v>147</v>
      </c>
      <c r="H47" s="42">
        <v>0</v>
      </c>
      <c r="I47" s="43">
        <v>7</v>
      </c>
      <c r="J47" s="44">
        <v>3</v>
      </c>
      <c r="K47" s="45">
        <f t="shared" si="0"/>
        <v>0.42857142857142855</v>
      </c>
      <c r="L47" s="46">
        <v>3.3214285714285712</v>
      </c>
      <c r="M47" s="45">
        <f t="shared" si="1"/>
        <v>0.47448979591836732</v>
      </c>
      <c r="N47" s="47">
        <v>0.10714285714285714</v>
      </c>
      <c r="O47" s="48">
        <v>1.3333333333333333</v>
      </c>
      <c r="P47" s="43">
        <v>5</v>
      </c>
      <c r="Q47" s="44">
        <v>3</v>
      </c>
      <c r="R47" s="45">
        <f t="shared" si="2"/>
        <v>0.6</v>
      </c>
      <c r="S47" s="46">
        <v>3.3214285714285712</v>
      </c>
      <c r="T47" s="45">
        <f t="shared" si="3"/>
        <v>0.66428571428571426</v>
      </c>
      <c r="U47" s="47">
        <v>0.10714285714285714</v>
      </c>
      <c r="V47" s="48">
        <v>0.66666666666666663</v>
      </c>
      <c r="W47" s="49">
        <v>72054</v>
      </c>
      <c r="X47" s="44">
        <v>26160</v>
      </c>
      <c r="Y47" s="45">
        <f t="shared" si="4"/>
        <v>0.36306103755516694</v>
      </c>
      <c r="Z47" s="50">
        <v>28962.857142857145</v>
      </c>
      <c r="AA47" s="45">
        <f t="shared" si="5"/>
        <v>0.40196043443607771</v>
      </c>
      <c r="AB47" s="51">
        <v>934.28571428571433</v>
      </c>
      <c r="AC47" s="52">
        <v>15298</v>
      </c>
      <c r="AD47" s="53">
        <v>1</v>
      </c>
      <c r="AE47" s="54">
        <v>0</v>
      </c>
      <c r="AF47" s="53">
        <v>1</v>
      </c>
      <c r="AG47" s="54">
        <v>0</v>
      </c>
      <c r="AH47" s="53">
        <v>1</v>
      </c>
      <c r="AI47" s="54">
        <v>0</v>
      </c>
      <c r="AJ47" s="53">
        <v>1</v>
      </c>
      <c r="AK47" s="54">
        <v>0</v>
      </c>
      <c r="AL47" s="53">
        <v>1</v>
      </c>
      <c r="AM47" s="54">
        <v>0</v>
      </c>
      <c r="AN47" s="53">
        <v>1</v>
      </c>
      <c r="AO47" s="54">
        <v>0</v>
      </c>
      <c r="AP47" s="54" t="s">
        <v>265</v>
      </c>
    </row>
    <row r="48" spans="1:42" x14ac:dyDescent="0.25">
      <c r="A48" s="40" t="s">
        <v>70</v>
      </c>
      <c r="B48" s="41" t="s">
        <v>203</v>
      </c>
      <c r="C48" s="42" t="s">
        <v>145</v>
      </c>
      <c r="D48" s="42" t="s">
        <v>166</v>
      </c>
      <c r="E48" s="42" t="s">
        <v>138</v>
      </c>
      <c r="F48" s="42" t="s">
        <v>140</v>
      </c>
      <c r="G48" s="42" t="s">
        <v>147</v>
      </c>
      <c r="H48" s="42">
        <v>0</v>
      </c>
      <c r="I48" s="43">
        <v>28</v>
      </c>
      <c r="J48" s="44">
        <v>18</v>
      </c>
      <c r="K48" s="45">
        <f t="shared" si="0"/>
        <v>0.6428571428571429</v>
      </c>
      <c r="L48" s="46">
        <v>19.928571428571431</v>
      </c>
      <c r="M48" s="45">
        <f t="shared" si="1"/>
        <v>0.71173469387755106</v>
      </c>
      <c r="N48" s="47">
        <v>0.6428571428571429</v>
      </c>
      <c r="O48" s="48">
        <v>3.3333333333333335</v>
      </c>
      <c r="P48" s="43">
        <v>11</v>
      </c>
      <c r="Q48" s="44">
        <v>11</v>
      </c>
      <c r="R48" s="45">
        <f t="shared" si="2"/>
        <v>1</v>
      </c>
      <c r="S48" s="46">
        <v>12.178571428571429</v>
      </c>
      <c r="T48" s="45">
        <f t="shared" si="3"/>
        <v>1.1071428571428572</v>
      </c>
      <c r="U48" s="47">
        <v>0.39285714285714285</v>
      </c>
      <c r="V48" s="48">
        <v>0</v>
      </c>
      <c r="W48" s="49">
        <v>227711</v>
      </c>
      <c r="X48" s="44">
        <v>175900</v>
      </c>
      <c r="Y48" s="45">
        <f t="shared" si="4"/>
        <v>0.77247036814207481</v>
      </c>
      <c r="Z48" s="50">
        <v>194746.42857142855</v>
      </c>
      <c r="AA48" s="45">
        <f t="shared" si="5"/>
        <v>0.85523505044301129</v>
      </c>
      <c r="AB48" s="51">
        <v>6282.1428571428569</v>
      </c>
      <c r="AC48" s="52">
        <v>17270.333333333332</v>
      </c>
      <c r="AD48" s="53">
        <v>1</v>
      </c>
      <c r="AE48" s="54">
        <v>0</v>
      </c>
      <c r="AF48" s="53">
        <v>2</v>
      </c>
      <c r="AG48" s="54">
        <v>0</v>
      </c>
      <c r="AH48" s="53">
        <v>1</v>
      </c>
      <c r="AI48" s="54">
        <v>0</v>
      </c>
      <c r="AJ48" s="53">
        <v>1</v>
      </c>
      <c r="AK48" s="54">
        <v>0</v>
      </c>
      <c r="AL48" s="53">
        <v>3</v>
      </c>
      <c r="AM48" s="54">
        <v>0</v>
      </c>
      <c r="AN48" s="53">
        <v>1</v>
      </c>
      <c r="AO48" s="54">
        <v>0</v>
      </c>
      <c r="AP48" s="54" t="s">
        <v>265</v>
      </c>
    </row>
    <row r="49" spans="1:42" x14ac:dyDescent="0.25">
      <c r="A49" s="40" t="s">
        <v>71</v>
      </c>
      <c r="B49" s="41" t="s">
        <v>204</v>
      </c>
      <c r="C49" s="42" t="s">
        <v>145</v>
      </c>
      <c r="D49" s="42" t="s">
        <v>158</v>
      </c>
      <c r="E49" s="42" t="s">
        <v>138</v>
      </c>
      <c r="F49" s="42" t="s">
        <v>142</v>
      </c>
      <c r="G49" s="42" t="s">
        <v>147</v>
      </c>
      <c r="H49" s="42">
        <v>0</v>
      </c>
      <c r="I49" s="43">
        <v>36</v>
      </c>
      <c r="J49" s="44">
        <v>37</v>
      </c>
      <c r="K49" s="45">
        <f t="shared" si="0"/>
        <v>1.0277777777777777</v>
      </c>
      <c r="L49" s="46">
        <v>40.964285714285715</v>
      </c>
      <c r="M49" s="45">
        <f t="shared" si="1"/>
        <v>1.1378968253968254</v>
      </c>
      <c r="N49" s="47">
        <v>1.3214285714285714</v>
      </c>
      <c r="O49" s="48">
        <v>-0.33333333333333331</v>
      </c>
      <c r="P49" s="43">
        <v>16</v>
      </c>
      <c r="Q49" s="44">
        <v>32</v>
      </c>
      <c r="R49" s="45">
        <f t="shared" si="2"/>
        <v>2</v>
      </c>
      <c r="S49" s="46">
        <v>35.428571428571423</v>
      </c>
      <c r="T49" s="45">
        <f t="shared" si="3"/>
        <v>2.214285714285714</v>
      </c>
      <c r="U49" s="47">
        <v>1.1428571428571428</v>
      </c>
      <c r="V49" s="48">
        <v>-5.333333333333333</v>
      </c>
      <c r="W49" s="49">
        <v>249186</v>
      </c>
      <c r="X49" s="44">
        <v>289410</v>
      </c>
      <c r="Y49" s="45">
        <f t="shared" si="4"/>
        <v>1.1614215886927837</v>
      </c>
      <c r="Z49" s="50">
        <v>320418.21428571432</v>
      </c>
      <c r="AA49" s="45">
        <f t="shared" si="5"/>
        <v>1.2858596160527249</v>
      </c>
      <c r="AB49" s="51">
        <v>10336.071428571429</v>
      </c>
      <c r="AC49" s="52">
        <v>-13408</v>
      </c>
      <c r="AD49" s="53">
        <v>1</v>
      </c>
      <c r="AE49" s="54">
        <v>0</v>
      </c>
      <c r="AF49" s="53">
        <v>3</v>
      </c>
      <c r="AG49" s="54">
        <v>0</v>
      </c>
      <c r="AH49" s="53">
        <v>1</v>
      </c>
      <c r="AI49" s="54">
        <v>0</v>
      </c>
      <c r="AJ49" s="53">
        <v>1</v>
      </c>
      <c r="AK49" s="54">
        <v>0</v>
      </c>
      <c r="AL49" s="53">
        <v>8</v>
      </c>
      <c r="AM49" s="54">
        <v>0</v>
      </c>
      <c r="AN49" s="53">
        <v>2</v>
      </c>
      <c r="AO49" s="54">
        <v>0</v>
      </c>
      <c r="AP49" s="54" t="s">
        <v>265</v>
      </c>
    </row>
    <row r="50" spans="1:42" x14ac:dyDescent="0.25">
      <c r="A50" s="40" t="s">
        <v>72</v>
      </c>
      <c r="B50" s="41" t="s">
        <v>205</v>
      </c>
      <c r="C50" s="42" t="s">
        <v>176</v>
      </c>
      <c r="D50" s="42" t="s">
        <v>181</v>
      </c>
      <c r="E50" s="42" t="s">
        <v>138</v>
      </c>
      <c r="F50" s="42" t="s">
        <v>138</v>
      </c>
      <c r="G50" s="42" t="s">
        <v>147</v>
      </c>
      <c r="H50" s="42">
        <v>0</v>
      </c>
      <c r="I50" s="43">
        <v>8</v>
      </c>
      <c r="J50" s="44">
        <v>11</v>
      </c>
      <c r="K50" s="45">
        <f t="shared" si="0"/>
        <v>1.375</v>
      </c>
      <c r="L50" s="46">
        <v>12.178571428571429</v>
      </c>
      <c r="M50" s="45">
        <f t="shared" si="1"/>
        <v>1.5223214285714286</v>
      </c>
      <c r="N50" s="47">
        <v>0.39285714285714285</v>
      </c>
      <c r="O50" s="48">
        <v>-1</v>
      </c>
      <c r="P50" s="43">
        <v>3</v>
      </c>
      <c r="Q50" s="44">
        <v>5</v>
      </c>
      <c r="R50" s="45">
        <f t="shared" si="2"/>
        <v>1.6666666666666667</v>
      </c>
      <c r="S50" s="46">
        <v>5.5357142857142856</v>
      </c>
      <c r="T50" s="45">
        <f t="shared" si="3"/>
        <v>1.8452380952380951</v>
      </c>
      <c r="U50" s="47">
        <v>0.17857142857142858</v>
      </c>
      <c r="V50" s="48">
        <v>-0.66666666666666663</v>
      </c>
      <c r="W50" s="49">
        <v>79646</v>
      </c>
      <c r="X50" s="44">
        <v>136800</v>
      </c>
      <c r="Y50" s="45">
        <f t="shared" si="4"/>
        <v>1.7176003816889738</v>
      </c>
      <c r="Z50" s="50">
        <v>151457.14285714284</v>
      </c>
      <c r="AA50" s="45">
        <f t="shared" si="5"/>
        <v>1.9016289940127922</v>
      </c>
      <c r="AB50" s="51">
        <v>4885.7142857142853</v>
      </c>
      <c r="AC50" s="52">
        <v>-19051.333333333332</v>
      </c>
      <c r="AD50" s="53">
        <v>1</v>
      </c>
      <c r="AE50" s="54">
        <v>0</v>
      </c>
      <c r="AF50" s="53">
        <v>1</v>
      </c>
      <c r="AG50" s="54">
        <v>0</v>
      </c>
      <c r="AH50" s="53">
        <v>2</v>
      </c>
      <c r="AI50" s="54">
        <v>0</v>
      </c>
      <c r="AJ50" s="53">
        <v>1</v>
      </c>
      <c r="AK50" s="54">
        <v>0</v>
      </c>
      <c r="AL50" s="53">
        <v>1</v>
      </c>
      <c r="AM50" s="54">
        <v>0</v>
      </c>
      <c r="AN50" s="53">
        <v>1</v>
      </c>
      <c r="AO50" s="54">
        <v>0</v>
      </c>
      <c r="AP50" s="54" t="s">
        <v>265</v>
      </c>
    </row>
    <row r="51" spans="1:42" x14ac:dyDescent="0.25">
      <c r="A51" s="40" t="s">
        <v>73</v>
      </c>
      <c r="B51" s="41" t="s">
        <v>206</v>
      </c>
      <c r="C51" s="42" t="s">
        <v>150</v>
      </c>
      <c r="D51" s="42" t="s">
        <v>181</v>
      </c>
      <c r="E51" s="42" t="s">
        <v>138</v>
      </c>
      <c r="F51" s="42" t="s">
        <v>138</v>
      </c>
      <c r="G51" s="42" t="s">
        <v>147</v>
      </c>
      <c r="H51" s="42">
        <v>0</v>
      </c>
      <c r="I51" s="43">
        <v>10</v>
      </c>
      <c r="J51" s="44">
        <v>9</v>
      </c>
      <c r="K51" s="45">
        <f t="shared" si="0"/>
        <v>0.9</v>
      </c>
      <c r="L51" s="46">
        <v>9.9642857142857153</v>
      </c>
      <c r="M51" s="45">
        <f t="shared" si="1"/>
        <v>0.99642857142857155</v>
      </c>
      <c r="N51" s="47">
        <v>0.32142857142857145</v>
      </c>
      <c r="O51" s="48">
        <v>0.33333333333333331</v>
      </c>
      <c r="P51" s="43">
        <v>6</v>
      </c>
      <c r="Q51" s="44">
        <v>6</v>
      </c>
      <c r="R51" s="45">
        <f t="shared" si="2"/>
        <v>1</v>
      </c>
      <c r="S51" s="46">
        <v>6.6428571428571423</v>
      </c>
      <c r="T51" s="45">
        <f t="shared" si="3"/>
        <v>1.107142857142857</v>
      </c>
      <c r="U51" s="47">
        <v>0.21428571428571427</v>
      </c>
      <c r="V51" s="48">
        <v>0</v>
      </c>
      <c r="W51" s="49">
        <v>68040</v>
      </c>
      <c r="X51" s="44">
        <v>68740</v>
      </c>
      <c r="Y51" s="45">
        <f t="shared" si="4"/>
        <v>1.0102880658436213</v>
      </c>
      <c r="Z51" s="50">
        <v>76105</v>
      </c>
      <c r="AA51" s="45">
        <f t="shared" si="5"/>
        <v>1.118533215755438</v>
      </c>
      <c r="AB51" s="51">
        <v>2455</v>
      </c>
      <c r="AC51" s="52">
        <v>-233.33333333333334</v>
      </c>
      <c r="AD51" s="53">
        <v>1</v>
      </c>
      <c r="AE51" s="54">
        <v>0</v>
      </c>
      <c r="AF51" s="53">
        <v>1</v>
      </c>
      <c r="AG51" s="54">
        <v>0</v>
      </c>
      <c r="AH51" s="53">
        <v>1</v>
      </c>
      <c r="AI51" s="54">
        <v>0</v>
      </c>
      <c r="AJ51" s="53">
        <v>1</v>
      </c>
      <c r="AK51" s="54">
        <v>0</v>
      </c>
      <c r="AL51" s="53">
        <v>1</v>
      </c>
      <c r="AM51" s="54">
        <v>0</v>
      </c>
      <c r="AN51" s="53">
        <v>1</v>
      </c>
      <c r="AO51" s="54">
        <v>0</v>
      </c>
      <c r="AP51" s="54" t="s">
        <v>265</v>
      </c>
    </row>
    <row r="52" spans="1:42" x14ac:dyDescent="0.25">
      <c r="A52" s="40" t="s">
        <v>74</v>
      </c>
      <c r="B52" s="41" t="s">
        <v>207</v>
      </c>
      <c r="C52" s="42" t="s">
        <v>176</v>
      </c>
      <c r="D52" s="42" t="s">
        <v>181</v>
      </c>
      <c r="E52" s="42" t="s">
        <v>138</v>
      </c>
      <c r="F52" s="42" t="s">
        <v>138</v>
      </c>
      <c r="G52" s="42" t="s">
        <v>147</v>
      </c>
      <c r="H52" s="42">
        <v>0</v>
      </c>
      <c r="I52" s="43">
        <v>18</v>
      </c>
      <c r="J52" s="44">
        <v>22</v>
      </c>
      <c r="K52" s="45">
        <f t="shared" si="0"/>
        <v>1.2222222222222223</v>
      </c>
      <c r="L52" s="46">
        <v>24.357142857142858</v>
      </c>
      <c r="M52" s="45">
        <f t="shared" si="1"/>
        <v>1.3531746031746033</v>
      </c>
      <c r="N52" s="47">
        <v>0.7857142857142857</v>
      </c>
      <c r="O52" s="48">
        <v>-1.3333333333333333</v>
      </c>
      <c r="P52" s="43">
        <v>7</v>
      </c>
      <c r="Q52" s="44">
        <v>11</v>
      </c>
      <c r="R52" s="45">
        <f t="shared" si="2"/>
        <v>1.5714285714285714</v>
      </c>
      <c r="S52" s="46">
        <v>12.178571428571429</v>
      </c>
      <c r="T52" s="45">
        <f t="shared" si="3"/>
        <v>1.739795918367347</v>
      </c>
      <c r="U52" s="47">
        <v>0.39285714285714285</v>
      </c>
      <c r="V52" s="48">
        <v>-1.3333333333333333</v>
      </c>
      <c r="W52" s="49">
        <v>143493</v>
      </c>
      <c r="X52" s="44">
        <v>169739</v>
      </c>
      <c r="Y52" s="45">
        <f t="shared" si="4"/>
        <v>1.182907877039298</v>
      </c>
      <c r="Z52" s="50">
        <v>187925.32142857145</v>
      </c>
      <c r="AA52" s="45">
        <f t="shared" si="5"/>
        <v>1.3096480067220801</v>
      </c>
      <c r="AB52" s="51">
        <v>6062.1071428571431</v>
      </c>
      <c r="AC52" s="52">
        <v>-8748.6666666666661</v>
      </c>
      <c r="AD52" s="53">
        <v>1</v>
      </c>
      <c r="AE52" s="54">
        <v>0</v>
      </c>
      <c r="AF52" s="53">
        <v>1</v>
      </c>
      <c r="AG52" s="54">
        <v>0</v>
      </c>
      <c r="AH52" s="53">
        <v>1</v>
      </c>
      <c r="AI52" s="54">
        <v>0</v>
      </c>
      <c r="AJ52" s="53">
        <v>1</v>
      </c>
      <c r="AK52" s="54">
        <v>0</v>
      </c>
      <c r="AL52" s="53">
        <v>1</v>
      </c>
      <c r="AM52" s="54">
        <v>0</v>
      </c>
      <c r="AN52" s="53">
        <v>1</v>
      </c>
      <c r="AO52" s="54">
        <v>0</v>
      </c>
      <c r="AP52" s="54" t="s">
        <v>265</v>
      </c>
    </row>
    <row r="53" spans="1:42" x14ac:dyDescent="0.25">
      <c r="A53" s="40" t="s">
        <v>75</v>
      </c>
      <c r="B53" s="41" t="s">
        <v>208</v>
      </c>
      <c r="C53" s="42" t="s">
        <v>150</v>
      </c>
      <c r="D53" s="42" t="s">
        <v>158</v>
      </c>
      <c r="E53" s="42" t="s">
        <v>138</v>
      </c>
      <c r="F53" s="42" t="s">
        <v>142</v>
      </c>
      <c r="G53" s="42" t="s">
        <v>147</v>
      </c>
      <c r="H53" s="42">
        <v>0</v>
      </c>
      <c r="I53" s="43">
        <v>10</v>
      </c>
      <c r="J53" s="44">
        <v>17</v>
      </c>
      <c r="K53" s="45">
        <f t="shared" si="0"/>
        <v>1.7</v>
      </c>
      <c r="L53" s="46">
        <v>18.821428571428569</v>
      </c>
      <c r="M53" s="45">
        <f t="shared" si="1"/>
        <v>1.8821428571428569</v>
      </c>
      <c r="N53" s="47">
        <v>0.6071428571428571</v>
      </c>
      <c r="O53" s="48">
        <v>-2.3333333333333335</v>
      </c>
      <c r="P53" s="43">
        <v>5</v>
      </c>
      <c r="Q53" s="44">
        <v>9</v>
      </c>
      <c r="R53" s="45">
        <f t="shared" si="2"/>
        <v>1.8</v>
      </c>
      <c r="S53" s="46">
        <v>9.9642857142857153</v>
      </c>
      <c r="T53" s="45">
        <f t="shared" si="3"/>
        <v>1.9928571428571431</v>
      </c>
      <c r="U53" s="47">
        <v>0.32142857142857145</v>
      </c>
      <c r="V53" s="48">
        <v>-1.3333333333333333</v>
      </c>
      <c r="W53" s="49">
        <v>79320</v>
      </c>
      <c r="X53" s="44">
        <v>108330</v>
      </c>
      <c r="Y53" s="45">
        <f t="shared" si="4"/>
        <v>1.3657337367624811</v>
      </c>
      <c r="Z53" s="50">
        <v>119936.78571428572</v>
      </c>
      <c r="AA53" s="45">
        <f t="shared" si="5"/>
        <v>1.5120623514156042</v>
      </c>
      <c r="AB53" s="51">
        <v>3868.9285714285716</v>
      </c>
      <c r="AC53" s="52">
        <v>-9670</v>
      </c>
      <c r="AD53" s="53">
        <v>1</v>
      </c>
      <c r="AE53" s="54">
        <v>0</v>
      </c>
      <c r="AF53" s="53">
        <v>1</v>
      </c>
      <c r="AG53" s="54">
        <v>0</v>
      </c>
      <c r="AH53" s="53">
        <v>1</v>
      </c>
      <c r="AI53" s="54">
        <v>0</v>
      </c>
      <c r="AJ53" s="53">
        <v>1</v>
      </c>
      <c r="AK53" s="54">
        <v>0</v>
      </c>
      <c r="AL53" s="53">
        <v>1</v>
      </c>
      <c r="AM53" s="54">
        <v>0</v>
      </c>
      <c r="AN53" s="53">
        <v>2</v>
      </c>
      <c r="AO53" s="54">
        <v>0</v>
      </c>
      <c r="AP53" s="54" t="s">
        <v>265</v>
      </c>
    </row>
    <row r="54" spans="1:42" x14ac:dyDescent="0.25">
      <c r="A54" s="40" t="s">
        <v>76</v>
      </c>
      <c r="B54" s="41" t="s">
        <v>209</v>
      </c>
      <c r="C54" s="42" t="s">
        <v>145</v>
      </c>
      <c r="D54" s="42" t="s">
        <v>161</v>
      </c>
      <c r="E54" s="42" t="s">
        <v>138</v>
      </c>
      <c r="F54" s="42" t="s">
        <v>142</v>
      </c>
      <c r="G54" s="42" t="s">
        <v>147</v>
      </c>
      <c r="H54" s="42">
        <v>1</v>
      </c>
      <c r="I54" s="43">
        <v>92</v>
      </c>
      <c r="J54" s="44">
        <v>82</v>
      </c>
      <c r="K54" s="45">
        <f t="shared" si="0"/>
        <v>0.89130434782608692</v>
      </c>
      <c r="L54" s="46">
        <v>90.785714285714278</v>
      </c>
      <c r="M54" s="45">
        <f t="shared" si="1"/>
        <v>0.98680124223602472</v>
      </c>
      <c r="N54" s="47">
        <v>2.9285714285714284</v>
      </c>
      <c r="O54" s="48">
        <v>3.3333333333333335</v>
      </c>
      <c r="P54" s="43">
        <v>57</v>
      </c>
      <c r="Q54" s="44">
        <v>62</v>
      </c>
      <c r="R54" s="45">
        <f t="shared" si="2"/>
        <v>1.0877192982456141</v>
      </c>
      <c r="S54" s="46">
        <v>68.642857142857153</v>
      </c>
      <c r="T54" s="45">
        <f t="shared" si="3"/>
        <v>1.2042606516290728</v>
      </c>
      <c r="U54" s="47">
        <v>2.2142857142857144</v>
      </c>
      <c r="V54" s="48">
        <v>-1.6666666666666667</v>
      </c>
      <c r="W54" s="49">
        <v>710000</v>
      </c>
      <c r="X54" s="44">
        <v>676728</v>
      </c>
      <c r="Y54" s="45">
        <f t="shared" si="4"/>
        <v>0.95313802816901405</v>
      </c>
      <c r="Z54" s="50">
        <v>749234.57142857136</v>
      </c>
      <c r="AA54" s="45">
        <f t="shared" si="5"/>
        <v>1.0552599597585512</v>
      </c>
      <c r="AB54" s="51">
        <v>24168.857142857141</v>
      </c>
      <c r="AC54" s="52">
        <v>11090.666666666666</v>
      </c>
      <c r="AD54" s="53">
        <v>3</v>
      </c>
      <c r="AE54" s="54">
        <v>1</v>
      </c>
      <c r="AF54" s="53">
        <v>9</v>
      </c>
      <c r="AG54" s="54">
        <v>2</v>
      </c>
      <c r="AH54" s="53">
        <v>4</v>
      </c>
      <c r="AI54" s="54">
        <v>3</v>
      </c>
      <c r="AJ54" s="53">
        <v>6</v>
      </c>
      <c r="AK54" s="54">
        <v>5</v>
      </c>
      <c r="AL54" s="53">
        <v>24</v>
      </c>
      <c r="AM54" s="54">
        <v>16</v>
      </c>
      <c r="AN54" s="53">
        <v>6</v>
      </c>
      <c r="AO54" s="54">
        <v>5</v>
      </c>
      <c r="AP54" s="54">
        <v>0</v>
      </c>
    </row>
    <row r="55" spans="1:42" x14ac:dyDescent="0.25">
      <c r="A55" s="40" t="s">
        <v>77</v>
      </c>
      <c r="B55" s="41" t="s">
        <v>210</v>
      </c>
      <c r="C55" s="42" t="s">
        <v>176</v>
      </c>
      <c r="D55" s="42" t="s">
        <v>166</v>
      </c>
      <c r="E55" s="42" t="s">
        <v>138</v>
      </c>
      <c r="F55" s="42" t="s">
        <v>140</v>
      </c>
      <c r="G55" s="42" t="s">
        <v>147</v>
      </c>
      <c r="H55" s="42">
        <v>0</v>
      </c>
      <c r="I55" s="43">
        <v>12</v>
      </c>
      <c r="J55" s="44">
        <v>17</v>
      </c>
      <c r="K55" s="45">
        <f t="shared" si="0"/>
        <v>1.4166666666666667</v>
      </c>
      <c r="L55" s="46">
        <v>18.821428571428569</v>
      </c>
      <c r="M55" s="45">
        <f t="shared" si="1"/>
        <v>1.5684523809523807</v>
      </c>
      <c r="N55" s="47">
        <v>0.6071428571428571</v>
      </c>
      <c r="O55" s="48">
        <v>-1.6666666666666667</v>
      </c>
      <c r="P55" s="43">
        <v>6</v>
      </c>
      <c r="Q55" s="44">
        <v>10</v>
      </c>
      <c r="R55" s="45">
        <f t="shared" si="2"/>
        <v>1.6666666666666667</v>
      </c>
      <c r="S55" s="46">
        <v>11.071428571428571</v>
      </c>
      <c r="T55" s="45">
        <f t="shared" si="3"/>
        <v>1.8452380952380951</v>
      </c>
      <c r="U55" s="47">
        <v>0.35714285714285715</v>
      </c>
      <c r="V55" s="48">
        <v>-1.3333333333333333</v>
      </c>
      <c r="W55" s="49">
        <v>157976</v>
      </c>
      <c r="X55" s="44">
        <v>149800</v>
      </c>
      <c r="Y55" s="45">
        <f t="shared" si="4"/>
        <v>0.94824530308401278</v>
      </c>
      <c r="Z55" s="50">
        <v>165850</v>
      </c>
      <c r="AA55" s="45">
        <f t="shared" si="5"/>
        <v>1.0498430141287285</v>
      </c>
      <c r="AB55" s="51">
        <v>5350</v>
      </c>
      <c r="AC55" s="52">
        <v>2725.3333333333335</v>
      </c>
      <c r="AD55" s="53">
        <v>1</v>
      </c>
      <c r="AE55" s="54">
        <v>0</v>
      </c>
      <c r="AF55" s="53">
        <v>1</v>
      </c>
      <c r="AG55" s="54">
        <v>0</v>
      </c>
      <c r="AH55" s="53">
        <v>1</v>
      </c>
      <c r="AI55" s="54">
        <v>0</v>
      </c>
      <c r="AJ55" s="53">
        <v>1</v>
      </c>
      <c r="AK55" s="54">
        <v>0</v>
      </c>
      <c r="AL55" s="53">
        <v>2</v>
      </c>
      <c r="AM55" s="54">
        <v>0</v>
      </c>
      <c r="AN55" s="53">
        <v>1</v>
      </c>
      <c r="AO55" s="54">
        <v>0</v>
      </c>
      <c r="AP55" s="54" t="s">
        <v>265</v>
      </c>
    </row>
    <row r="56" spans="1:42" x14ac:dyDescent="0.25">
      <c r="A56" s="40" t="s">
        <v>78</v>
      </c>
      <c r="B56" s="41" t="s">
        <v>211</v>
      </c>
      <c r="C56" s="42" t="s">
        <v>145</v>
      </c>
      <c r="D56" s="42" t="s">
        <v>153</v>
      </c>
      <c r="E56" s="42" t="s">
        <v>138</v>
      </c>
      <c r="F56" s="42" t="s">
        <v>141</v>
      </c>
      <c r="G56" s="42" t="s">
        <v>147</v>
      </c>
      <c r="H56" s="42">
        <v>1</v>
      </c>
      <c r="I56" s="43">
        <v>70</v>
      </c>
      <c r="J56" s="44">
        <v>64</v>
      </c>
      <c r="K56" s="45">
        <f t="shared" si="0"/>
        <v>0.91428571428571426</v>
      </c>
      <c r="L56" s="46">
        <v>70.857142857142847</v>
      </c>
      <c r="M56" s="45">
        <f t="shared" si="1"/>
        <v>1.0122448979591836</v>
      </c>
      <c r="N56" s="47">
        <v>2.2857142857142856</v>
      </c>
      <c r="O56" s="48">
        <v>2</v>
      </c>
      <c r="P56" s="43">
        <v>46</v>
      </c>
      <c r="Q56" s="44">
        <v>37</v>
      </c>
      <c r="R56" s="45">
        <f t="shared" si="2"/>
        <v>0.80434782608695654</v>
      </c>
      <c r="S56" s="46">
        <v>40.964285714285715</v>
      </c>
      <c r="T56" s="45">
        <f t="shared" si="3"/>
        <v>0.89052795031055898</v>
      </c>
      <c r="U56" s="47">
        <v>1.3214285714285714</v>
      </c>
      <c r="V56" s="48">
        <v>3</v>
      </c>
      <c r="W56" s="49">
        <v>564806</v>
      </c>
      <c r="X56" s="44">
        <v>501340</v>
      </c>
      <c r="Y56" s="45">
        <f t="shared" si="4"/>
        <v>0.88763221353880806</v>
      </c>
      <c r="Z56" s="50">
        <v>555055</v>
      </c>
      <c r="AA56" s="45">
        <f t="shared" si="5"/>
        <v>0.98273566498939458</v>
      </c>
      <c r="AB56" s="51">
        <v>17905</v>
      </c>
      <c r="AC56" s="52">
        <v>21155.333333333332</v>
      </c>
      <c r="AD56" s="53">
        <v>3</v>
      </c>
      <c r="AE56" s="54">
        <v>0</v>
      </c>
      <c r="AF56" s="53">
        <v>4</v>
      </c>
      <c r="AG56" s="54">
        <v>0</v>
      </c>
      <c r="AH56" s="53">
        <v>9</v>
      </c>
      <c r="AI56" s="54">
        <v>4</v>
      </c>
      <c r="AJ56" s="53">
        <v>5</v>
      </c>
      <c r="AK56" s="54">
        <v>1</v>
      </c>
      <c r="AL56" s="53">
        <v>20</v>
      </c>
      <c r="AM56" s="54">
        <v>6</v>
      </c>
      <c r="AN56" s="53">
        <v>2</v>
      </c>
      <c r="AO56" s="54">
        <v>1</v>
      </c>
      <c r="AP56" s="54">
        <v>0</v>
      </c>
    </row>
    <row r="57" spans="1:42" x14ac:dyDescent="0.25">
      <c r="A57" s="40" t="s">
        <v>79</v>
      </c>
      <c r="B57" s="41" t="s">
        <v>212</v>
      </c>
      <c r="C57" s="42" t="s">
        <v>150</v>
      </c>
      <c r="D57" s="42" t="s">
        <v>194</v>
      </c>
      <c r="E57" s="42" t="s">
        <v>138</v>
      </c>
      <c r="F57" s="42" t="s">
        <v>139</v>
      </c>
      <c r="G57" s="42" t="s">
        <v>147</v>
      </c>
      <c r="H57" s="42">
        <v>0</v>
      </c>
      <c r="I57" s="43">
        <v>6</v>
      </c>
      <c r="J57" s="44">
        <v>6</v>
      </c>
      <c r="K57" s="45">
        <f t="shared" si="0"/>
        <v>1</v>
      </c>
      <c r="L57" s="46">
        <v>6.6428571428571423</v>
      </c>
      <c r="M57" s="45">
        <f t="shared" si="1"/>
        <v>1.107142857142857</v>
      </c>
      <c r="N57" s="47">
        <v>0.21428571428571427</v>
      </c>
      <c r="O57" s="48">
        <v>0</v>
      </c>
      <c r="P57" s="43">
        <v>3</v>
      </c>
      <c r="Q57" s="44">
        <v>2</v>
      </c>
      <c r="R57" s="45">
        <f t="shared" si="2"/>
        <v>0.66666666666666663</v>
      </c>
      <c r="S57" s="46">
        <v>2.214285714285714</v>
      </c>
      <c r="T57" s="45">
        <f t="shared" si="3"/>
        <v>0.73809523809523803</v>
      </c>
      <c r="U57" s="47">
        <v>7.1428571428571425E-2</v>
      </c>
      <c r="V57" s="48">
        <v>0.33333333333333331</v>
      </c>
      <c r="W57" s="49">
        <v>35000</v>
      </c>
      <c r="X57" s="44">
        <v>38530</v>
      </c>
      <c r="Y57" s="45">
        <f t="shared" si="4"/>
        <v>1.1008571428571428</v>
      </c>
      <c r="Z57" s="50">
        <v>42658.21428571429</v>
      </c>
      <c r="AA57" s="45">
        <f t="shared" si="5"/>
        <v>1.2188061224489797</v>
      </c>
      <c r="AB57" s="51">
        <v>1376.0714285714287</v>
      </c>
      <c r="AC57" s="52">
        <v>-1176.6666666666667</v>
      </c>
      <c r="AD57" s="53">
        <v>1</v>
      </c>
      <c r="AE57" s="54">
        <v>0</v>
      </c>
      <c r="AF57" s="53">
        <v>1</v>
      </c>
      <c r="AG57" s="54">
        <v>0</v>
      </c>
      <c r="AH57" s="53">
        <v>1</v>
      </c>
      <c r="AI57" s="54">
        <v>0</v>
      </c>
      <c r="AJ57" s="53">
        <v>1</v>
      </c>
      <c r="AK57" s="54">
        <v>0</v>
      </c>
      <c r="AL57" s="53">
        <v>1</v>
      </c>
      <c r="AM57" s="54">
        <v>0</v>
      </c>
      <c r="AN57" s="53">
        <v>1</v>
      </c>
      <c r="AO57" s="54">
        <v>0</v>
      </c>
      <c r="AP57" s="54" t="s">
        <v>265</v>
      </c>
    </row>
    <row r="58" spans="1:42" x14ac:dyDescent="0.25">
      <c r="A58" s="40" t="s">
        <v>80</v>
      </c>
      <c r="B58" s="41" t="s">
        <v>213</v>
      </c>
      <c r="C58" s="42" t="s">
        <v>145</v>
      </c>
      <c r="D58" s="42" t="s">
        <v>158</v>
      </c>
      <c r="E58" s="42" t="s">
        <v>138</v>
      </c>
      <c r="F58" s="42" t="s">
        <v>142</v>
      </c>
      <c r="G58" s="42" t="s">
        <v>147</v>
      </c>
      <c r="H58" s="42">
        <v>0</v>
      </c>
      <c r="I58" s="43">
        <v>37</v>
      </c>
      <c r="J58" s="44">
        <v>32</v>
      </c>
      <c r="K58" s="45">
        <f t="shared" si="0"/>
        <v>0.86486486486486491</v>
      </c>
      <c r="L58" s="46">
        <v>35.428571428571423</v>
      </c>
      <c r="M58" s="45">
        <f t="shared" si="1"/>
        <v>0.95752895752895739</v>
      </c>
      <c r="N58" s="47">
        <v>1.1428571428571428</v>
      </c>
      <c r="O58" s="48">
        <v>1.6666666666666667</v>
      </c>
      <c r="P58" s="43">
        <v>26</v>
      </c>
      <c r="Q58" s="44">
        <v>22</v>
      </c>
      <c r="R58" s="45">
        <f t="shared" si="2"/>
        <v>0.84615384615384615</v>
      </c>
      <c r="S58" s="46">
        <v>24.357142857142858</v>
      </c>
      <c r="T58" s="45">
        <f t="shared" si="3"/>
        <v>0.93681318681318682</v>
      </c>
      <c r="U58" s="47">
        <v>0.7857142857142857</v>
      </c>
      <c r="V58" s="48">
        <v>1.3333333333333333</v>
      </c>
      <c r="W58" s="49">
        <v>312384</v>
      </c>
      <c r="X58" s="44">
        <v>233330</v>
      </c>
      <c r="Y58" s="45">
        <f t="shared" si="4"/>
        <v>0.74693326162671581</v>
      </c>
      <c r="Z58" s="50">
        <v>258329.64285714287</v>
      </c>
      <c r="AA58" s="45">
        <f t="shared" si="5"/>
        <v>0.82696182537243546</v>
      </c>
      <c r="AB58" s="51">
        <v>8333.2142857142862</v>
      </c>
      <c r="AC58" s="52">
        <v>26351.333333333332</v>
      </c>
      <c r="AD58" s="53">
        <v>1</v>
      </c>
      <c r="AE58" s="54">
        <v>0</v>
      </c>
      <c r="AF58" s="53">
        <v>1</v>
      </c>
      <c r="AG58" s="54">
        <v>0</v>
      </c>
      <c r="AH58" s="53">
        <v>1</v>
      </c>
      <c r="AI58" s="54">
        <v>0</v>
      </c>
      <c r="AJ58" s="53">
        <v>2</v>
      </c>
      <c r="AK58" s="54">
        <v>0</v>
      </c>
      <c r="AL58" s="53">
        <v>7</v>
      </c>
      <c r="AM58" s="54">
        <v>0</v>
      </c>
      <c r="AN58" s="53">
        <v>2</v>
      </c>
      <c r="AO58" s="54">
        <v>0</v>
      </c>
      <c r="AP58" s="54" t="s">
        <v>265</v>
      </c>
    </row>
    <row r="59" spans="1:42" x14ac:dyDescent="0.25">
      <c r="A59" s="40" t="s">
        <v>81</v>
      </c>
      <c r="B59" s="41" t="s">
        <v>214</v>
      </c>
      <c r="C59" s="42" t="s">
        <v>145</v>
      </c>
      <c r="D59" s="42" t="s">
        <v>194</v>
      </c>
      <c r="E59" s="42" t="s">
        <v>138</v>
      </c>
      <c r="F59" s="42" t="s">
        <v>139</v>
      </c>
      <c r="G59" s="42" t="s">
        <v>147</v>
      </c>
      <c r="H59" s="42">
        <v>1</v>
      </c>
      <c r="I59" s="43">
        <v>50</v>
      </c>
      <c r="J59" s="44">
        <v>25</v>
      </c>
      <c r="K59" s="45">
        <f t="shared" si="0"/>
        <v>0.5</v>
      </c>
      <c r="L59" s="46">
        <v>27.678571428571431</v>
      </c>
      <c r="M59" s="45">
        <f t="shared" si="1"/>
        <v>0.5535714285714286</v>
      </c>
      <c r="N59" s="47">
        <v>0.8928571428571429</v>
      </c>
      <c r="O59" s="48">
        <v>8.3333333333333339</v>
      </c>
      <c r="P59" s="43">
        <v>35</v>
      </c>
      <c r="Q59" s="44">
        <v>17</v>
      </c>
      <c r="R59" s="45">
        <f t="shared" si="2"/>
        <v>0.48571428571428571</v>
      </c>
      <c r="S59" s="46">
        <v>18.821428571428569</v>
      </c>
      <c r="T59" s="45">
        <f t="shared" si="3"/>
        <v>0.53775510204081622</v>
      </c>
      <c r="U59" s="47">
        <v>0.6071428571428571</v>
      </c>
      <c r="V59" s="48">
        <v>6</v>
      </c>
      <c r="W59" s="49">
        <v>376800</v>
      </c>
      <c r="X59" s="44">
        <v>176840</v>
      </c>
      <c r="Y59" s="45">
        <f t="shared" si="4"/>
        <v>0.46932059447983016</v>
      </c>
      <c r="Z59" s="50">
        <v>195787.14285714284</v>
      </c>
      <c r="AA59" s="45">
        <f t="shared" si="5"/>
        <v>0.5196049438883833</v>
      </c>
      <c r="AB59" s="51">
        <v>6315.7142857142853</v>
      </c>
      <c r="AC59" s="52">
        <v>66653.333333333328</v>
      </c>
      <c r="AD59" s="53">
        <v>4</v>
      </c>
      <c r="AE59" s="54">
        <v>0</v>
      </c>
      <c r="AF59" s="53">
        <v>3</v>
      </c>
      <c r="AG59" s="54">
        <v>0</v>
      </c>
      <c r="AH59" s="53">
        <v>3</v>
      </c>
      <c r="AI59" s="54">
        <v>0</v>
      </c>
      <c r="AJ59" s="53">
        <v>6</v>
      </c>
      <c r="AK59" s="54">
        <v>1</v>
      </c>
      <c r="AL59" s="53">
        <v>16</v>
      </c>
      <c r="AM59" s="54">
        <v>5</v>
      </c>
      <c r="AN59" s="53">
        <v>4</v>
      </c>
      <c r="AO59" s="54">
        <v>1</v>
      </c>
      <c r="AP59" s="54">
        <v>0</v>
      </c>
    </row>
    <row r="60" spans="1:42" x14ac:dyDescent="0.25">
      <c r="A60" s="40" t="s">
        <v>82</v>
      </c>
      <c r="B60" s="41" t="s">
        <v>215</v>
      </c>
      <c r="C60" s="42" t="s">
        <v>150</v>
      </c>
      <c r="D60" s="42" t="s">
        <v>158</v>
      </c>
      <c r="E60" s="42" t="s">
        <v>138</v>
      </c>
      <c r="F60" s="42" t="s">
        <v>142</v>
      </c>
      <c r="G60" s="42" t="s">
        <v>147</v>
      </c>
      <c r="H60" s="42">
        <v>0</v>
      </c>
      <c r="I60" s="43">
        <v>27</v>
      </c>
      <c r="J60" s="44">
        <v>16</v>
      </c>
      <c r="K60" s="45">
        <f t="shared" si="0"/>
        <v>0.59259259259259256</v>
      </c>
      <c r="L60" s="46">
        <v>17.714285714285712</v>
      </c>
      <c r="M60" s="45">
        <f t="shared" si="1"/>
        <v>0.65608465608465594</v>
      </c>
      <c r="N60" s="47">
        <v>0.5714285714285714</v>
      </c>
      <c r="O60" s="48">
        <v>3.6666666666666665</v>
      </c>
      <c r="P60" s="43">
        <v>14</v>
      </c>
      <c r="Q60" s="44">
        <v>11</v>
      </c>
      <c r="R60" s="45">
        <f t="shared" si="2"/>
        <v>0.7857142857142857</v>
      </c>
      <c r="S60" s="46">
        <v>12.178571428571429</v>
      </c>
      <c r="T60" s="45">
        <f t="shared" si="3"/>
        <v>0.86989795918367352</v>
      </c>
      <c r="U60" s="47">
        <v>0.39285714285714285</v>
      </c>
      <c r="V60" s="48">
        <v>1</v>
      </c>
      <c r="W60" s="49">
        <v>228767</v>
      </c>
      <c r="X60" s="44">
        <v>129499</v>
      </c>
      <c r="Y60" s="45">
        <f t="shared" si="4"/>
        <v>0.56607377812359305</v>
      </c>
      <c r="Z60" s="50">
        <v>143373.89285714284</v>
      </c>
      <c r="AA60" s="45">
        <f t="shared" si="5"/>
        <v>0.62672454006540645</v>
      </c>
      <c r="AB60" s="51">
        <v>4624.9642857142853</v>
      </c>
      <c r="AC60" s="52">
        <v>33089.333333333336</v>
      </c>
      <c r="AD60" s="53">
        <v>1</v>
      </c>
      <c r="AE60" s="54">
        <v>0</v>
      </c>
      <c r="AF60" s="53">
        <v>2</v>
      </c>
      <c r="AG60" s="54">
        <v>0</v>
      </c>
      <c r="AH60" s="53">
        <v>1</v>
      </c>
      <c r="AI60" s="54">
        <v>0</v>
      </c>
      <c r="AJ60" s="53">
        <v>1</v>
      </c>
      <c r="AK60" s="54">
        <v>0</v>
      </c>
      <c r="AL60" s="53">
        <v>4</v>
      </c>
      <c r="AM60" s="54">
        <v>0</v>
      </c>
      <c r="AN60" s="53">
        <v>2</v>
      </c>
      <c r="AO60" s="54">
        <v>0</v>
      </c>
      <c r="AP60" s="54" t="s">
        <v>265</v>
      </c>
    </row>
    <row r="61" spans="1:42" x14ac:dyDescent="0.25">
      <c r="A61" s="40" t="s">
        <v>83</v>
      </c>
      <c r="B61" s="41" t="s">
        <v>216</v>
      </c>
      <c r="C61" s="42" t="s">
        <v>145</v>
      </c>
      <c r="D61" s="42" t="s">
        <v>181</v>
      </c>
      <c r="E61" s="42" t="s">
        <v>138</v>
      </c>
      <c r="F61" s="42" t="s">
        <v>138</v>
      </c>
      <c r="G61" s="42" t="s">
        <v>147</v>
      </c>
      <c r="H61" s="42">
        <v>1</v>
      </c>
      <c r="I61" s="43">
        <v>50</v>
      </c>
      <c r="J61" s="44">
        <v>16</v>
      </c>
      <c r="K61" s="45">
        <f t="shared" si="0"/>
        <v>0.32</v>
      </c>
      <c r="L61" s="46">
        <v>17.714285714285712</v>
      </c>
      <c r="M61" s="45">
        <f t="shared" si="1"/>
        <v>0.35428571428571426</v>
      </c>
      <c r="N61" s="47">
        <v>0.5714285714285714</v>
      </c>
      <c r="O61" s="48">
        <v>11.333333333333334</v>
      </c>
      <c r="P61" s="43">
        <v>37</v>
      </c>
      <c r="Q61" s="44">
        <v>9</v>
      </c>
      <c r="R61" s="45">
        <f t="shared" si="2"/>
        <v>0.24324324324324326</v>
      </c>
      <c r="S61" s="46">
        <v>9.9642857142857153</v>
      </c>
      <c r="T61" s="45">
        <f t="shared" si="3"/>
        <v>0.26930501930501932</v>
      </c>
      <c r="U61" s="47">
        <v>0.32142857142857145</v>
      </c>
      <c r="V61" s="48">
        <v>9.3333333333333339</v>
      </c>
      <c r="W61" s="49">
        <v>400000</v>
      </c>
      <c r="X61" s="44">
        <v>116030</v>
      </c>
      <c r="Y61" s="45">
        <f t="shared" si="4"/>
        <v>0.29007500000000003</v>
      </c>
      <c r="Z61" s="50">
        <v>128461.78571428572</v>
      </c>
      <c r="AA61" s="45">
        <f t="shared" si="5"/>
        <v>0.32115446428571431</v>
      </c>
      <c r="AB61" s="51">
        <v>4143.9285714285716</v>
      </c>
      <c r="AC61" s="52">
        <v>94656.666666666672</v>
      </c>
      <c r="AD61" s="53">
        <v>3</v>
      </c>
      <c r="AE61" s="54">
        <v>0</v>
      </c>
      <c r="AF61" s="53">
        <v>2</v>
      </c>
      <c r="AG61" s="54">
        <v>0</v>
      </c>
      <c r="AH61" s="53">
        <v>2</v>
      </c>
      <c r="AI61" s="54">
        <v>0</v>
      </c>
      <c r="AJ61" s="53">
        <v>3</v>
      </c>
      <c r="AK61" s="54">
        <v>1</v>
      </c>
      <c r="AL61" s="53">
        <v>14</v>
      </c>
      <c r="AM61" s="54">
        <v>1</v>
      </c>
      <c r="AN61" s="53">
        <v>6</v>
      </c>
      <c r="AO61" s="54">
        <v>0</v>
      </c>
      <c r="AP61" s="54">
        <v>0</v>
      </c>
    </row>
    <row r="62" spans="1:42" x14ac:dyDescent="0.25">
      <c r="A62" s="40" t="s">
        <v>84</v>
      </c>
      <c r="B62" s="41" t="s">
        <v>217</v>
      </c>
      <c r="C62" s="42" t="s">
        <v>150</v>
      </c>
      <c r="D62" s="42" t="s">
        <v>166</v>
      </c>
      <c r="E62" s="42" t="s">
        <v>138</v>
      </c>
      <c r="F62" s="42" t="s">
        <v>140</v>
      </c>
      <c r="G62" s="42" t="s">
        <v>147</v>
      </c>
      <c r="H62" s="42">
        <v>0</v>
      </c>
      <c r="I62" s="43">
        <v>17</v>
      </c>
      <c r="J62" s="44">
        <v>9</v>
      </c>
      <c r="K62" s="45">
        <f t="shared" si="0"/>
        <v>0.52941176470588236</v>
      </c>
      <c r="L62" s="46">
        <v>9.9642857142857153</v>
      </c>
      <c r="M62" s="45">
        <f t="shared" si="1"/>
        <v>0.58613445378151263</v>
      </c>
      <c r="N62" s="47">
        <v>0.32142857142857145</v>
      </c>
      <c r="O62" s="48">
        <v>2.6666666666666665</v>
      </c>
      <c r="P62" s="43">
        <v>11</v>
      </c>
      <c r="Q62" s="44">
        <v>5</v>
      </c>
      <c r="R62" s="45">
        <f t="shared" si="2"/>
        <v>0.45454545454545453</v>
      </c>
      <c r="S62" s="46">
        <v>5.5357142857142856</v>
      </c>
      <c r="T62" s="45">
        <f t="shared" si="3"/>
        <v>0.50324675324675328</v>
      </c>
      <c r="U62" s="47">
        <v>0.17857142857142858</v>
      </c>
      <c r="V62" s="48">
        <v>2</v>
      </c>
      <c r="W62" s="49">
        <v>131770</v>
      </c>
      <c r="X62" s="44">
        <v>81660</v>
      </c>
      <c r="Y62" s="45">
        <f t="shared" si="4"/>
        <v>0.6197161721180845</v>
      </c>
      <c r="Z62" s="50">
        <v>90409.285714285725</v>
      </c>
      <c r="AA62" s="45">
        <f t="shared" si="5"/>
        <v>0.68611433341645078</v>
      </c>
      <c r="AB62" s="51">
        <v>2916.4285714285716</v>
      </c>
      <c r="AC62" s="52">
        <v>16703.333333333332</v>
      </c>
      <c r="AD62" s="53">
        <v>1</v>
      </c>
      <c r="AE62" s="54">
        <v>0</v>
      </c>
      <c r="AF62" s="53">
        <v>1</v>
      </c>
      <c r="AG62" s="54">
        <v>0</v>
      </c>
      <c r="AH62" s="53">
        <v>1</v>
      </c>
      <c r="AI62" s="54">
        <v>0</v>
      </c>
      <c r="AJ62" s="53">
        <v>2</v>
      </c>
      <c r="AK62" s="54">
        <v>0</v>
      </c>
      <c r="AL62" s="53">
        <v>3</v>
      </c>
      <c r="AM62" s="54">
        <v>0</v>
      </c>
      <c r="AN62" s="53">
        <v>1</v>
      </c>
      <c r="AO62" s="54">
        <v>0</v>
      </c>
      <c r="AP62" s="54" t="s">
        <v>265</v>
      </c>
    </row>
    <row r="63" spans="1:42" x14ac:dyDescent="0.25">
      <c r="A63" s="40" t="s">
        <v>85</v>
      </c>
      <c r="B63" s="41" t="s">
        <v>218</v>
      </c>
      <c r="C63" s="42" t="s">
        <v>150</v>
      </c>
      <c r="D63" s="42" t="s">
        <v>181</v>
      </c>
      <c r="E63" s="42" t="s">
        <v>138</v>
      </c>
      <c r="F63" s="42" t="s">
        <v>138</v>
      </c>
      <c r="G63" s="42" t="s">
        <v>147</v>
      </c>
      <c r="H63" s="42">
        <v>0</v>
      </c>
      <c r="I63" s="43">
        <v>6</v>
      </c>
      <c r="J63" s="44">
        <v>2</v>
      </c>
      <c r="K63" s="45">
        <f t="shared" si="0"/>
        <v>0.33333333333333331</v>
      </c>
      <c r="L63" s="46">
        <v>2.214285714285714</v>
      </c>
      <c r="M63" s="45">
        <f t="shared" si="1"/>
        <v>0.36904761904761901</v>
      </c>
      <c r="N63" s="47">
        <v>7.1428571428571425E-2</v>
      </c>
      <c r="O63" s="48">
        <v>1.3333333333333333</v>
      </c>
      <c r="P63" s="43">
        <v>3</v>
      </c>
      <c r="Q63" s="44">
        <v>1</v>
      </c>
      <c r="R63" s="45">
        <f t="shared" si="2"/>
        <v>0.33333333333333331</v>
      </c>
      <c r="S63" s="46">
        <v>1.107142857142857</v>
      </c>
      <c r="T63" s="45">
        <f t="shared" si="3"/>
        <v>0.36904761904761901</v>
      </c>
      <c r="U63" s="47">
        <v>3.5714285714285712E-2</v>
      </c>
      <c r="V63" s="48">
        <v>0.66666666666666663</v>
      </c>
      <c r="W63" s="49">
        <v>51499</v>
      </c>
      <c r="X63" s="44">
        <v>12380</v>
      </c>
      <c r="Y63" s="45">
        <f t="shared" si="4"/>
        <v>0.24039301734014254</v>
      </c>
      <c r="Z63" s="50">
        <v>13706.428571428572</v>
      </c>
      <c r="AA63" s="45">
        <f t="shared" si="5"/>
        <v>0.2661494120551578</v>
      </c>
      <c r="AB63" s="51">
        <v>442.14285714285717</v>
      </c>
      <c r="AC63" s="52">
        <v>13039.666666666666</v>
      </c>
      <c r="AD63" s="53">
        <v>1</v>
      </c>
      <c r="AE63" s="54">
        <v>0</v>
      </c>
      <c r="AF63" s="53">
        <v>1</v>
      </c>
      <c r="AG63" s="54">
        <v>0</v>
      </c>
      <c r="AH63" s="53">
        <v>1</v>
      </c>
      <c r="AI63" s="54">
        <v>0</v>
      </c>
      <c r="AJ63" s="53">
        <v>1</v>
      </c>
      <c r="AK63" s="54">
        <v>0</v>
      </c>
      <c r="AL63" s="53">
        <v>1</v>
      </c>
      <c r="AM63" s="54">
        <v>0</v>
      </c>
      <c r="AN63" s="53">
        <v>1</v>
      </c>
      <c r="AO63" s="54">
        <v>0</v>
      </c>
      <c r="AP63" s="54" t="s">
        <v>265</v>
      </c>
    </row>
    <row r="64" spans="1:42" x14ac:dyDescent="0.25">
      <c r="A64" s="40" t="s">
        <v>86</v>
      </c>
      <c r="B64" s="41" t="s">
        <v>219</v>
      </c>
      <c r="C64" s="42" t="s">
        <v>145</v>
      </c>
      <c r="D64" s="42" t="s">
        <v>146</v>
      </c>
      <c r="E64" s="42" t="s">
        <v>138</v>
      </c>
      <c r="F64" s="42" t="s">
        <v>141</v>
      </c>
      <c r="G64" s="42" t="s">
        <v>147</v>
      </c>
      <c r="H64" s="42">
        <v>1</v>
      </c>
      <c r="I64" s="43">
        <v>60</v>
      </c>
      <c r="J64" s="44">
        <v>49</v>
      </c>
      <c r="K64" s="45">
        <f t="shared" si="0"/>
        <v>0.81666666666666665</v>
      </c>
      <c r="L64" s="46">
        <v>54.25</v>
      </c>
      <c r="M64" s="45">
        <f t="shared" si="1"/>
        <v>0.90416666666666667</v>
      </c>
      <c r="N64" s="47">
        <v>1.75</v>
      </c>
      <c r="O64" s="48">
        <v>3.6666666666666665</v>
      </c>
      <c r="P64" s="43">
        <v>39</v>
      </c>
      <c r="Q64" s="44">
        <v>35</v>
      </c>
      <c r="R64" s="45">
        <f t="shared" si="2"/>
        <v>0.89743589743589747</v>
      </c>
      <c r="S64" s="46">
        <v>38.75</v>
      </c>
      <c r="T64" s="45">
        <f t="shared" si="3"/>
        <v>0.99358974358974361</v>
      </c>
      <c r="U64" s="47">
        <v>1.25</v>
      </c>
      <c r="V64" s="48">
        <v>1.3333333333333333</v>
      </c>
      <c r="W64" s="49">
        <v>423581</v>
      </c>
      <c r="X64" s="44">
        <v>389230</v>
      </c>
      <c r="Y64" s="45">
        <f t="shared" si="4"/>
        <v>0.91890335024469938</v>
      </c>
      <c r="Z64" s="50">
        <v>430933.21428571432</v>
      </c>
      <c r="AA64" s="45">
        <f t="shared" si="5"/>
        <v>1.0173572806280602</v>
      </c>
      <c r="AB64" s="51">
        <v>13901.071428571429</v>
      </c>
      <c r="AC64" s="52">
        <v>11450.333333333334</v>
      </c>
      <c r="AD64" s="53">
        <v>3</v>
      </c>
      <c r="AE64" s="54">
        <v>3</v>
      </c>
      <c r="AF64" s="53">
        <v>3</v>
      </c>
      <c r="AG64" s="54">
        <v>0</v>
      </c>
      <c r="AH64" s="53">
        <v>3</v>
      </c>
      <c r="AI64" s="54">
        <v>0</v>
      </c>
      <c r="AJ64" s="53">
        <v>6</v>
      </c>
      <c r="AK64" s="54">
        <v>3</v>
      </c>
      <c r="AL64" s="53">
        <v>22</v>
      </c>
      <c r="AM64" s="54">
        <v>6</v>
      </c>
      <c r="AN64" s="53">
        <v>3</v>
      </c>
      <c r="AO64" s="54">
        <v>0</v>
      </c>
      <c r="AP64" s="54">
        <v>0</v>
      </c>
    </row>
    <row r="65" spans="1:42" x14ac:dyDescent="0.25">
      <c r="A65" s="40" t="s">
        <v>87</v>
      </c>
      <c r="B65" s="41" t="s">
        <v>220</v>
      </c>
      <c r="C65" s="42" t="s">
        <v>145</v>
      </c>
      <c r="D65" s="42" t="s">
        <v>194</v>
      </c>
      <c r="E65" s="42" t="s">
        <v>138</v>
      </c>
      <c r="F65" s="42" t="s">
        <v>139</v>
      </c>
      <c r="G65" s="42" t="s">
        <v>147</v>
      </c>
      <c r="H65" s="42">
        <v>1</v>
      </c>
      <c r="I65" s="43">
        <v>83</v>
      </c>
      <c r="J65" s="44">
        <v>61</v>
      </c>
      <c r="K65" s="45">
        <f t="shared" si="0"/>
        <v>0.73493975903614461</v>
      </c>
      <c r="L65" s="46">
        <v>67.535714285714278</v>
      </c>
      <c r="M65" s="45">
        <f t="shared" si="1"/>
        <v>0.81368330464715999</v>
      </c>
      <c r="N65" s="47">
        <v>2.1785714285714284</v>
      </c>
      <c r="O65" s="48">
        <v>7.333333333333333</v>
      </c>
      <c r="P65" s="43">
        <v>57</v>
      </c>
      <c r="Q65" s="44">
        <v>41</v>
      </c>
      <c r="R65" s="45">
        <f t="shared" si="2"/>
        <v>0.7192982456140351</v>
      </c>
      <c r="S65" s="46">
        <v>45.392857142857139</v>
      </c>
      <c r="T65" s="45">
        <f t="shared" si="3"/>
        <v>0.79636591478696739</v>
      </c>
      <c r="U65" s="47">
        <v>1.4642857142857142</v>
      </c>
      <c r="V65" s="48">
        <v>5.333333333333333</v>
      </c>
      <c r="W65" s="49">
        <v>620000</v>
      </c>
      <c r="X65" s="44">
        <v>498650</v>
      </c>
      <c r="Y65" s="45">
        <f t="shared" si="4"/>
        <v>0.80427419354838714</v>
      </c>
      <c r="Z65" s="50">
        <v>552076.7857142858</v>
      </c>
      <c r="AA65" s="45">
        <f t="shared" si="5"/>
        <v>0.89044642857142875</v>
      </c>
      <c r="AB65" s="51">
        <v>17808.928571428572</v>
      </c>
      <c r="AC65" s="52">
        <v>40450</v>
      </c>
      <c r="AD65" s="53">
        <v>4</v>
      </c>
      <c r="AE65" s="54">
        <v>1</v>
      </c>
      <c r="AF65" s="53">
        <v>3</v>
      </c>
      <c r="AG65" s="54">
        <v>0</v>
      </c>
      <c r="AH65" s="53">
        <v>3</v>
      </c>
      <c r="AI65" s="54">
        <v>0</v>
      </c>
      <c r="AJ65" s="53">
        <v>8</v>
      </c>
      <c r="AK65" s="54">
        <v>4</v>
      </c>
      <c r="AL65" s="53">
        <v>13</v>
      </c>
      <c r="AM65" s="54">
        <v>8</v>
      </c>
      <c r="AN65" s="53">
        <v>7</v>
      </c>
      <c r="AO65" s="54">
        <v>0</v>
      </c>
      <c r="AP65" s="54">
        <v>0</v>
      </c>
    </row>
    <row r="66" spans="1:42" x14ac:dyDescent="0.25">
      <c r="A66" s="40" t="s">
        <v>88</v>
      </c>
      <c r="B66" s="41" t="s">
        <v>221</v>
      </c>
      <c r="C66" s="42" t="s">
        <v>150</v>
      </c>
      <c r="D66" s="42" t="s">
        <v>191</v>
      </c>
      <c r="E66" s="42" t="s">
        <v>138</v>
      </c>
      <c r="F66" s="42" t="s">
        <v>139</v>
      </c>
      <c r="G66" s="42" t="s">
        <v>147</v>
      </c>
      <c r="H66" s="42">
        <v>0</v>
      </c>
      <c r="I66" s="43">
        <v>13</v>
      </c>
      <c r="J66" s="44">
        <v>21</v>
      </c>
      <c r="K66" s="45">
        <f t="shared" si="0"/>
        <v>1.6153846153846154</v>
      </c>
      <c r="L66" s="46">
        <v>23.25</v>
      </c>
      <c r="M66" s="45">
        <f t="shared" si="1"/>
        <v>1.7884615384615385</v>
      </c>
      <c r="N66" s="47">
        <v>0.75</v>
      </c>
      <c r="O66" s="48">
        <v>-2.6666666666666665</v>
      </c>
      <c r="P66" s="43">
        <v>5</v>
      </c>
      <c r="Q66" s="44">
        <v>10</v>
      </c>
      <c r="R66" s="45">
        <f t="shared" si="2"/>
        <v>2</v>
      </c>
      <c r="S66" s="46">
        <v>11.071428571428571</v>
      </c>
      <c r="T66" s="45">
        <f t="shared" si="3"/>
        <v>2.2142857142857144</v>
      </c>
      <c r="U66" s="47">
        <v>0.35714285714285715</v>
      </c>
      <c r="V66" s="48">
        <v>-1.6666666666666667</v>
      </c>
      <c r="W66" s="49">
        <v>83433</v>
      </c>
      <c r="X66" s="44">
        <v>147750</v>
      </c>
      <c r="Y66" s="45">
        <f t="shared" si="4"/>
        <v>1.7708820250979829</v>
      </c>
      <c r="Z66" s="50">
        <v>163580.35714285716</v>
      </c>
      <c r="AA66" s="45">
        <f t="shared" si="5"/>
        <v>1.9606193849299098</v>
      </c>
      <c r="AB66" s="51">
        <v>5276.7857142857147</v>
      </c>
      <c r="AC66" s="52">
        <v>-21439</v>
      </c>
      <c r="AD66" s="53">
        <v>1</v>
      </c>
      <c r="AE66" s="54">
        <v>0</v>
      </c>
      <c r="AF66" s="53">
        <v>1</v>
      </c>
      <c r="AG66" s="54">
        <v>0</v>
      </c>
      <c r="AH66" s="53">
        <v>1</v>
      </c>
      <c r="AI66" s="54">
        <v>0</v>
      </c>
      <c r="AJ66" s="53">
        <v>1</v>
      </c>
      <c r="AK66" s="54">
        <v>0</v>
      </c>
      <c r="AL66" s="53">
        <v>1</v>
      </c>
      <c r="AM66" s="54">
        <v>0</v>
      </c>
      <c r="AN66" s="53">
        <v>1</v>
      </c>
      <c r="AO66" s="54">
        <v>0</v>
      </c>
      <c r="AP66" s="54" t="s">
        <v>265</v>
      </c>
    </row>
    <row r="67" spans="1:42" x14ac:dyDescent="0.25">
      <c r="A67" s="40" t="s">
        <v>89</v>
      </c>
      <c r="B67" s="41" t="s">
        <v>222</v>
      </c>
      <c r="C67" s="42" t="s">
        <v>150</v>
      </c>
      <c r="D67" s="42" t="s">
        <v>194</v>
      </c>
      <c r="E67" s="42" t="s">
        <v>138</v>
      </c>
      <c r="F67" s="42" t="s">
        <v>139</v>
      </c>
      <c r="G67" s="42" t="s">
        <v>147</v>
      </c>
      <c r="H67" s="42">
        <v>0</v>
      </c>
      <c r="I67" s="43">
        <v>20</v>
      </c>
      <c r="J67" s="44">
        <v>26</v>
      </c>
      <c r="K67" s="45">
        <f t="shared" si="0"/>
        <v>1.3</v>
      </c>
      <c r="L67" s="46">
        <v>28.785714285714288</v>
      </c>
      <c r="M67" s="45">
        <f t="shared" si="1"/>
        <v>1.4392857142857145</v>
      </c>
      <c r="N67" s="47">
        <v>0.9285714285714286</v>
      </c>
      <c r="O67" s="48">
        <v>-2</v>
      </c>
      <c r="P67" s="43">
        <v>8</v>
      </c>
      <c r="Q67" s="44">
        <v>17</v>
      </c>
      <c r="R67" s="45">
        <f t="shared" si="2"/>
        <v>2.125</v>
      </c>
      <c r="S67" s="46">
        <v>18.821428571428569</v>
      </c>
      <c r="T67" s="45">
        <f t="shared" si="3"/>
        <v>2.3526785714285712</v>
      </c>
      <c r="U67" s="47">
        <v>0.6071428571428571</v>
      </c>
      <c r="V67" s="48">
        <v>-3</v>
      </c>
      <c r="W67" s="49">
        <v>140479</v>
      </c>
      <c r="X67" s="44">
        <v>182420</v>
      </c>
      <c r="Y67" s="45">
        <f t="shared" si="4"/>
        <v>1.2985570797058634</v>
      </c>
      <c r="Z67" s="50">
        <v>201965</v>
      </c>
      <c r="AA67" s="45">
        <f t="shared" si="5"/>
        <v>1.4376881953886347</v>
      </c>
      <c r="AB67" s="51">
        <v>6515</v>
      </c>
      <c r="AC67" s="52">
        <v>-13980.333333333334</v>
      </c>
      <c r="AD67" s="53">
        <v>1</v>
      </c>
      <c r="AE67" s="54">
        <v>0</v>
      </c>
      <c r="AF67" s="53">
        <v>1</v>
      </c>
      <c r="AG67" s="54">
        <v>0</v>
      </c>
      <c r="AH67" s="53">
        <v>1</v>
      </c>
      <c r="AI67" s="54">
        <v>0</v>
      </c>
      <c r="AJ67" s="53">
        <v>1</v>
      </c>
      <c r="AK67" s="54">
        <v>0</v>
      </c>
      <c r="AL67" s="53">
        <v>4</v>
      </c>
      <c r="AM67" s="54">
        <v>0</v>
      </c>
      <c r="AN67" s="53">
        <v>1</v>
      </c>
      <c r="AO67" s="54">
        <v>0</v>
      </c>
      <c r="AP67" s="54" t="s">
        <v>265</v>
      </c>
    </row>
    <row r="68" spans="1:42" x14ac:dyDescent="0.25">
      <c r="A68" s="40" t="s">
        <v>90</v>
      </c>
      <c r="B68" s="41" t="s">
        <v>223</v>
      </c>
      <c r="C68" s="42" t="s">
        <v>150</v>
      </c>
      <c r="D68" s="42" t="s">
        <v>194</v>
      </c>
      <c r="E68" s="42" t="s">
        <v>138</v>
      </c>
      <c r="F68" s="42" t="s">
        <v>139</v>
      </c>
      <c r="G68" s="42" t="s">
        <v>147</v>
      </c>
      <c r="H68" s="42">
        <v>0</v>
      </c>
      <c r="I68" s="43">
        <v>30</v>
      </c>
      <c r="J68" s="44">
        <v>28</v>
      </c>
      <c r="K68" s="45">
        <f t="shared" si="0"/>
        <v>0.93333333333333335</v>
      </c>
      <c r="L68" s="46">
        <v>31</v>
      </c>
      <c r="M68" s="45">
        <f t="shared" si="1"/>
        <v>1.0333333333333334</v>
      </c>
      <c r="N68" s="47">
        <v>1</v>
      </c>
      <c r="O68" s="48">
        <v>0.66666666666666663</v>
      </c>
      <c r="P68" s="43">
        <v>21</v>
      </c>
      <c r="Q68" s="44">
        <v>24</v>
      </c>
      <c r="R68" s="45">
        <f t="shared" si="2"/>
        <v>1.1428571428571428</v>
      </c>
      <c r="S68" s="46">
        <v>26.571428571428569</v>
      </c>
      <c r="T68" s="45">
        <f t="shared" si="3"/>
        <v>1.2653061224489794</v>
      </c>
      <c r="U68" s="47">
        <v>0.8571428571428571</v>
      </c>
      <c r="V68" s="48">
        <v>-1</v>
      </c>
      <c r="W68" s="49">
        <v>216006</v>
      </c>
      <c r="X68" s="44">
        <v>235090</v>
      </c>
      <c r="Y68" s="45">
        <f t="shared" si="4"/>
        <v>1.0883493977019156</v>
      </c>
      <c r="Z68" s="50">
        <v>260278.21428571432</v>
      </c>
      <c r="AA68" s="45">
        <f t="shared" si="5"/>
        <v>1.2049582617414067</v>
      </c>
      <c r="AB68" s="51">
        <v>8396.0714285714294</v>
      </c>
      <c r="AC68" s="52">
        <v>-6361.333333333333</v>
      </c>
      <c r="AD68" s="53">
        <v>1</v>
      </c>
      <c r="AE68" s="54">
        <v>0</v>
      </c>
      <c r="AF68" s="53">
        <v>1</v>
      </c>
      <c r="AG68" s="54">
        <v>0</v>
      </c>
      <c r="AH68" s="53">
        <v>1</v>
      </c>
      <c r="AI68" s="54">
        <v>0</v>
      </c>
      <c r="AJ68" s="53">
        <v>1</v>
      </c>
      <c r="AK68" s="54">
        <v>0</v>
      </c>
      <c r="AL68" s="53">
        <v>4</v>
      </c>
      <c r="AM68" s="54">
        <v>0</v>
      </c>
      <c r="AN68" s="53">
        <v>1</v>
      </c>
      <c r="AO68" s="54">
        <v>0</v>
      </c>
      <c r="AP68" s="54" t="s">
        <v>265</v>
      </c>
    </row>
    <row r="69" spans="1:42" x14ac:dyDescent="0.25">
      <c r="A69" s="40" t="s">
        <v>91</v>
      </c>
      <c r="B69" s="41" t="s">
        <v>224</v>
      </c>
      <c r="C69" s="42" t="s">
        <v>145</v>
      </c>
      <c r="D69" s="42" t="s">
        <v>153</v>
      </c>
      <c r="E69" s="42" t="s">
        <v>138</v>
      </c>
      <c r="F69" s="42" t="s">
        <v>141</v>
      </c>
      <c r="G69" s="42" t="s">
        <v>147</v>
      </c>
      <c r="H69" s="42">
        <v>1</v>
      </c>
      <c r="I69" s="43">
        <v>70</v>
      </c>
      <c r="J69" s="44">
        <v>67</v>
      </c>
      <c r="K69" s="45">
        <f t="shared" si="0"/>
        <v>0.95714285714285718</v>
      </c>
      <c r="L69" s="46">
        <v>74.178571428571431</v>
      </c>
      <c r="M69" s="45">
        <f t="shared" si="1"/>
        <v>1.0596938775510205</v>
      </c>
      <c r="N69" s="47">
        <v>2.3928571428571428</v>
      </c>
      <c r="O69" s="48">
        <v>1</v>
      </c>
      <c r="P69" s="43">
        <v>45</v>
      </c>
      <c r="Q69" s="44">
        <v>40</v>
      </c>
      <c r="R69" s="45">
        <f t="shared" si="2"/>
        <v>0.88888888888888884</v>
      </c>
      <c r="S69" s="46">
        <v>44.285714285714285</v>
      </c>
      <c r="T69" s="45">
        <f t="shared" si="3"/>
        <v>0.98412698412698407</v>
      </c>
      <c r="U69" s="47">
        <v>1.4285714285714286</v>
      </c>
      <c r="V69" s="48">
        <v>1.6666666666666667</v>
      </c>
      <c r="W69" s="49">
        <v>487610</v>
      </c>
      <c r="X69" s="44">
        <v>510760</v>
      </c>
      <c r="Y69" s="45">
        <f t="shared" si="4"/>
        <v>1.0474764668485059</v>
      </c>
      <c r="Z69" s="50">
        <v>565484.2857142858</v>
      </c>
      <c r="AA69" s="45">
        <f t="shared" si="5"/>
        <v>1.1597060882965604</v>
      </c>
      <c r="AB69" s="51">
        <v>18241.428571428572</v>
      </c>
      <c r="AC69" s="52">
        <v>-7716.666666666667</v>
      </c>
      <c r="AD69" s="53">
        <v>2</v>
      </c>
      <c r="AE69" s="54">
        <v>0</v>
      </c>
      <c r="AF69" s="53">
        <v>4</v>
      </c>
      <c r="AG69" s="54">
        <v>0</v>
      </c>
      <c r="AH69" s="53">
        <v>3</v>
      </c>
      <c r="AI69" s="54">
        <v>1</v>
      </c>
      <c r="AJ69" s="53">
        <v>6</v>
      </c>
      <c r="AK69" s="54">
        <v>1</v>
      </c>
      <c r="AL69" s="53">
        <v>21</v>
      </c>
      <c r="AM69" s="54">
        <v>5</v>
      </c>
      <c r="AN69" s="53">
        <v>2</v>
      </c>
      <c r="AO69" s="54">
        <v>0</v>
      </c>
      <c r="AP69" s="54">
        <v>0</v>
      </c>
    </row>
    <row r="70" spans="1:42" x14ac:dyDescent="0.25">
      <c r="A70" s="40" t="s">
        <v>92</v>
      </c>
      <c r="B70" s="41" t="s">
        <v>225</v>
      </c>
      <c r="C70" s="42" t="s">
        <v>145</v>
      </c>
      <c r="D70" s="42" t="s">
        <v>188</v>
      </c>
      <c r="E70" s="42" t="s">
        <v>138</v>
      </c>
      <c r="F70" s="42" t="s">
        <v>138</v>
      </c>
      <c r="G70" s="42" t="s">
        <v>147</v>
      </c>
      <c r="H70" s="42">
        <v>0</v>
      </c>
      <c r="I70" s="43">
        <v>17</v>
      </c>
      <c r="J70" s="44">
        <v>7</v>
      </c>
      <c r="K70" s="45">
        <f t="shared" ref="K70:K109" si="6">J70/I70</f>
        <v>0.41176470588235292</v>
      </c>
      <c r="L70" s="46">
        <v>7.75</v>
      </c>
      <c r="M70" s="45">
        <f t="shared" ref="M70:M109" si="7">L70/I70</f>
        <v>0.45588235294117646</v>
      </c>
      <c r="N70" s="47">
        <v>0.25</v>
      </c>
      <c r="O70" s="48">
        <v>3.3333333333333335</v>
      </c>
      <c r="P70" s="43">
        <v>7</v>
      </c>
      <c r="Q70" s="44">
        <v>6</v>
      </c>
      <c r="R70" s="45">
        <f t="shared" ref="R70:R109" si="8">Q70/P70</f>
        <v>0.8571428571428571</v>
      </c>
      <c r="S70" s="46">
        <v>6.6428571428571423</v>
      </c>
      <c r="T70" s="45">
        <f t="shared" ref="T70:T109" si="9">S70/P70</f>
        <v>0.94897959183673464</v>
      </c>
      <c r="U70" s="47">
        <v>0.21428571428571427</v>
      </c>
      <c r="V70" s="48">
        <v>0.33333333333333331</v>
      </c>
      <c r="W70" s="49">
        <v>112791</v>
      </c>
      <c r="X70" s="44">
        <v>62790</v>
      </c>
      <c r="Y70" s="45">
        <f t="shared" ref="Y70:Y109" si="10">X70/W70</f>
        <v>0.55669335319307389</v>
      </c>
      <c r="Z70" s="50">
        <v>69517.5</v>
      </c>
      <c r="AA70" s="45">
        <f t="shared" ref="AA70:AA109" si="11">Z70/W70</f>
        <v>0.61633906960661755</v>
      </c>
      <c r="AB70" s="51">
        <v>2242.5</v>
      </c>
      <c r="AC70" s="52">
        <v>16667</v>
      </c>
      <c r="AD70" s="53">
        <v>1</v>
      </c>
      <c r="AE70" s="54">
        <v>0</v>
      </c>
      <c r="AF70" s="53">
        <v>1</v>
      </c>
      <c r="AG70" s="54">
        <v>0</v>
      </c>
      <c r="AH70" s="53">
        <v>1</v>
      </c>
      <c r="AI70" s="54">
        <v>0</v>
      </c>
      <c r="AJ70" s="53">
        <v>1</v>
      </c>
      <c r="AK70" s="54">
        <v>0</v>
      </c>
      <c r="AL70" s="53">
        <v>2</v>
      </c>
      <c r="AM70" s="54">
        <v>0</v>
      </c>
      <c r="AN70" s="53">
        <v>1</v>
      </c>
      <c r="AO70" s="54">
        <v>0</v>
      </c>
      <c r="AP70" s="54">
        <v>0</v>
      </c>
    </row>
    <row r="71" spans="1:42" x14ac:dyDescent="0.25">
      <c r="A71" s="40" t="s">
        <v>93</v>
      </c>
      <c r="B71" s="41" t="s">
        <v>226</v>
      </c>
      <c r="C71" s="42" t="s">
        <v>145</v>
      </c>
      <c r="D71" s="42" t="s">
        <v>188</v>
      </c>
      <c r="E71" s="42" t="s">
        <v>138</v>
      </c>
      <c r="F71" s="42" t="s">
        <v>138</v>
      </c>
      <c r="G71" s="42" t="s">
        <v>147</v>
      </c>
      <c r="H71" s="42">
        <v>0</v>
      </c>
      <c r="I71" s="43">
        <v>10</v>
      </c>
      <c r="J71" s="44">
        <v>7</v>
      </c>
      <c r="K71" s="45">
        <f t="shared" si="6"/>
        <v>0.7</v>
      </c>
      <c r="L71" s="46">
        <v>7.75</v>
      </c>
      <c r="M71" s="45">
        <f t="shared" si="7"/>
        <v>0.77500000000000002</v>
      </c>
      <c r="N71" s="47">
        <v>0.25</v>
      </c>
      <c r="O71" s="48">
        <v>1</v>
      </c>
      <c r="P71" s="43">
        <v>7</v>
      </c>
      <c r="Q71" s="44">
        <v>3</v>
      </c>
      <c r="R71" s="45">
        <f t="shared" si="8"/>
        <v>0.42857142857142855</v>
      </c>
      <c r="S71" s="46">
        <v>3.3214285714285712</v>
      </c>
      <c r="T71" s="45">
        <f t="shared" si="9"/>
        <v>0.47448979591836732</v>
      </c>
      <c r="U71" s="47">
        <v>0.10714285714285714</v>
      </c>
      <c r="V71" s="48">
        <v>1.3333333333333333</v>
      </c>
      <c r="W71" s="49">
        <v>87427</v>
      </c>
      <c r="X71" s="44">
        <v>61680</v>
      </c>
      <c r="Y71" s="45">
        <f t="shared" si="10"/>
        <v>0.70550287668569212</v>
      </c>
      <c r="Z71" s="50">
        <v>68288.57142857142</v>
      </c>
      <c r="AA71" s="45">
        <f t="shared" si="11"/>
        <v>0.78109247061630183</v>
      </c>
      <c r="AB71" s="51">
        <v>2202.8571428571427</v>
      </c>
      <c r="AC71" s="52">
        <v>8582.3333333333339</v>
      </c>
      <c r="AD71" s="53">
        <v>1</v>
      </c>
      <c r="AE71" s="54">
        <v>0</v>
      </c>
      <c r="AF71" s="53">
        <v>1</v>
      </c>
      <c r="AG71" s="54">
        <v>0</v>
      </c>
      <c r="AH71" s="53">
        <v>2</v>
      </c>
      <c r="AI71" s="54">
        <v>0</v>
      </c>
      <c r="AJ71" s="53">
        <v>1</v>
      </c>
      <c r="AK71" s="54">
        <v>0</v>
      </c>
      <c r="AL71" s="53">
        <v>3</v>
      </c>
      <c r="AM71" s="54">
        <v>0</v>
      </c>
      <c r="AN71" s="53">
        <v>1</v>
      </c>
      <c r="AO71" s="54">
        <v>0</v>
      </c>
      <c r="AP71" s="54">
        <v>0</v>
      </c>
    </row>
    <row r="72" spans="1:42" x14ac:dyDescent="0.25">
      <c r="A72" s="40" t="s">
        <v>94</v>
      </c>
      <c r="B72" s="41" t="s">
        <v>227</v>
      </c>
      <c r="C72" s="42" t="s">
        <v>150</v>
      </c>
      <c r="D72" s="42" t="s">
        <v>166</v>
      </c>
      <c r="E72" s="42" t="s">
        <v>138</v>
      </c>
      <c r="F72" s="42" t="s">
        <v>140</v>
      </c>
      <c r="G72" s="42" t="s">
        <v>147</v>
      </c>
      <c r="H72" s="42">
        <v>0</v>
      </c>
      <c r="I72" s="43">
        <v>12</v>
      </c>
      <c r="J72" s="44">
        <v>6</v>
      </c>
      <c r="K72" s="45">
        <f t="shared" si="6"/>
        <v>0.5</v>
      </c>
      <c r="L72" s="46">
        <v>6.6428571428571423</v>
      </c>
      <c r="M72" s="45">
        <f t="shared" si="7"/>
        <v>0.55357142857142849</v>
      </c>
      <c r="N72" s="47">
        <v>0.21428571428571427</v>
      </c>
      <c r="O72" s="48">
        <v>2</v>
      </c>
      <c r="P72" s="43">
        <v>6</v>
      </c>
      <c r="Q72" s="44">
        <v>4</v>
      </c>
      <c r="R72" s="45">
        <f t="shared" si="8"/>
        <v>0.66666666666666663</v>
      </c>
      <c r="S72" s="46">
        <v>4.4285714285714279</v>
      </c>
      <c r="T72" s="45">
        <f t="shared" si="9"/>
        <v>0.73809523809523803</v>
      </c>
      <c r="U72" s="47">
        <v>0.14285714285714285</v>
      </c>
      <c r="V72" s="48">
        <v>0.66666666666666663</v>
      </c>
      <c r="W72" s="49">
        <v>92169</v>
      </c>
      <c r="X72" s="44">
        <v>68370</v>
      </c>
      <c r="Y72" s="45">
        <f t="shared" si="10"/>
        <v>0.74178953878202003</v>
      </c>
      <c r="Z72" s="50">
        <v>75695.357142857145</v>
      </c>
      <c r="AA72" s="45">
        <f t="shared" si="11"/>
        <v>0.82126698936580789</v>
      </c>
      <c r="AB72" s="51">
        <v>2441.7857142857142</v>
      </c>
      <c r="AC72" s="52">
        <v>7933</v>
      </c>
      <c r="AD72" s="53">
        <v>1</v>
      </c>
      <c r="AE72" s="54">
        <v>0</v>
      </c>
      <c r="AF72" s="53">
        <v>1</v>
      </c>
      <c r="AG72" s="54">
        <v>0</v>
      </c>
      <c r="AH72" s="53">
        <v>1</v>
      </c>
      <c r="AI72" s="54">
        <v>0</v>
      </c>
      <c r="AJ72" s="53">
        <v>1</v>
      </c>
      <c r="AK72" s="54">
        <v>0</v>
      </c>
      <c r="AL72" s="53">
        <v>1</v>
      </c>
      <c r="AM72" s="54">
        <v>0</v>
      </c>
      <c r="AN72" s="53">
        <v>1</v>
      </c>
      <c r="AO72" s="54">
        <v>0</v>
      </c>
      <c r="AP72" s="54">
        <v>0</v>
      </c>
    </row>
    <row r="73" spans="1:42" x14ac:dyDescent="0.25">
      <c r="A73" s="40" t="s">
        <v>95</v>
      </c>
      <c r="B73" s="41" t="s">
        <v>228</v>
      </c>
      <c r="C73" s="42" t="s">
        <v>150</v>
      </c>
      <c r="D73" s="42" t="s">
        <v>166</v>
      </c>
      <c r="E73" s="42" t="s">
        <v>138</v>
      </c>
      <c r="F73" s="42" t="s">
        <v>140</v>
      </c>
      <c r="G73" s="42" t="s">
        <v>147</v>
      </c>
      <c r="H73" s="42">
        <v>0</v>
      </c>
      <c r="I73" s="43">
        <v>10</v>
      </c>
      <c r="J73" s="44">
        <v>15</v>
      </c>
      <c r="K73" s="45">
        <f t="shared" si="6"/>
        <v>1.5</v>
      </c>
      <c r="L73" s="46">
        <v>16.607142857142858</v>
      </c>
      <c r="M73" s="45">
        <f t="shared" si="7"/>
        <v>1.6607142857142858</v>
      </c>
      <c r="N73" s="47">
        <v>0.5357142857142857</v>
      </c>
      <c r="O73" s="48">
        <v>-1.6666666666666667</v>
      </c>
      <c r="P73" s="43">
        <v>4</v>
      </c>
      <c r="Q73" s="44">
        <v>6</v>
      </c>
      <c r="R73" s="45">
        <f t="shared" si="8"/>
        <v>1.5</v>
      </c>
      <c r="S73" s="46">
        <v>6.6428571428571423</v>
      </c>
      <c r="T73" s="45">
        <f t="shared" si="9"/>
        <v>1.6607142857142856</v>
      </c>
      <c r="U73" s="47">
        <v>0.21428571428571427</v>
      </c>
      <c r="V73" s="48">
        <v>-0.66666666666666663</v>
      </c>
      <c r="W73" s="49">
        <v>72324</v>
      </c>
      <c r="X73" s="44">
        <v>116799</v>
      </c>
      <c r="Y73" s="45">
        <f t="shared" si="10"/>
        <v>1.6149410983905756</v>
      </c>
      <c r="Z73" s="50">
        <v>129313.17857142857</v>
      </c>
      <c r="AA73" s="45">
        <f t="shared" si="11"/>
        <v>1.787970501789566</v>
      </c>
      <c r="AB73" s="51">
        <v>4171.3928571428569</v>
      </c>
      <c r="AC73" s="52">
        <v>-14825</v>
      </c>
      <c r="AD73" s="53">
        <v>1</v>
      </c>
      <c r="AE73" s="54">
        <v>0</v>
      </c>
      <c r="AF73" s="53">
        <v>1</v>
      </c>
      <c r="AG73" s="54">
        <v>0</v>
      </c>
      <c r="AH73" s="53">
        <v>1</v>
      </c>
      <c r="AI73" s="54">
        <v>0</v>
      </c>
      <c r="AJ73" s="53">
        <v>1</v>
      </c>
      <c r="AK73" s="54">
        <v>0</v>
      </c>
      <c r="AL73" s="53">
        <v>2</v>
      </c>
      <c r="AM73" s="54">
        <v>0</v>
      </c>
      <c r="AN73" s="53">
        <v>1</v>
      </c>
      <c r="AO73" s="54">
        <v>0</v>
      </c>
      <c r="AP73" s="54">
        <v>0</v>
      </c>
    </row>
    <row r="74" spans="1:42" x14ac:dyDescent="0.25">
      <c r="A74" s="40" t="s">
        <v>96</v>
      </c>
      <c r="B74" s="41" t="s">
        <v>229</v>
      </c>
      <c r="C74" s="42" t="s">
        <v>145</v>
      </c>
      <c r="D74" s="42" t="s">
        <v>181</v>
      </c>
      <c r="E74" s="42" t="s">
        <v>138</v>
      </c>
      <c r="F74" s="42" t="s">
        <v>138</v>
      </c>
      <c r="G74" s="42" t="s">
        <v>147</v>
      </c>
      <c r="H74" s="42">
        <v>0</v>
      </c>
      <c r="I74" s="43">
        <v>28</v>
      </c>
      <c r="J74" s="44">
        <v>21</v>
      </c>
      <c r="K74" s="45">
        <f t="shared" si="6"/>
        <v>0.75</v>
      </c>
      <c r="L74" s="46">
        <v>23.25</v>
      </c>
      <c r="M74" s="45">
        <f t="shared" si="7"/>
        <v>0.8303571428571429</v>
      </c>
      <c r="N74" s="47">
        <v>0.75</v>
      </c>
      <c r="O74" s="48">
        <v>2.3333333333333335</v>
      </c>
      <c r="P74" s="43">
        <v>13</v>
      </c>
      <c r="Q74" s="44">
        <v>10</v>
      </c>
      <c r="R74" s="45">
        <f t="shared" si="8"/>
        <v>0.76923076923076927</v>
      </c>
      <c r="S74" s="46">
        <v>11.071428571428571</v>
      </c>
      <c r="T74" s="45">
        <f t="shared" si="9"/>
        <v>0.85164835164835162</v>
      </c>
      <c r="U74" s="47">
        <v>0.35714285714285715</v>
      </c>
      <c r="V74" s="48">
        <v>1</v>
      </c>
      <c r="W74" s="49">
        <v>220000</v>
      </c>
      <c r="X74" s="44">
        <v>153340</v>
      </c>
      <c r="Y74" s="45">
        <f t="shared" si="10"/>
        <v>0.69699999999999995</v>
      </c>
      <c r="Z74" s="50">
        <v>169769.28571428571</v>
      </c>
      <c r="AA74" s="45">
        <f t="shared" si="11"/>
        <v>0.77167857142857144</v>
      </c>
      <c r="AB74" s="51">
        <v>5476.4285714285716</v>
      </c>
      <c r="AC74" s="52">
        <v>22220</v>
      </c>
      <c r="AD74" s="53">
        <v>1</v>
      </c>
      <c r="AE74" s="54">
        <v>0</v>
      </c>
      <c r="AF74" s="53">
        <v>2</v>
      </c>
      <c r="AG74" s="54">
        <v>0</v>
      </c>
      <c r="AH74" s="53">
        <v>1</v>
      </c>
      <c r="AI74" s="54">
        <v>0</v>
      </c>
      <c r="AJ74" s="53">
        <v>1</v>
      </c>
      <c r="AK74" s="54">
        <v>0</v>
      </c>
      <c r="AL74" s="53">
        <v>6</v>
      </c>
      <c r="AM74" s="54">
        <v>0</v>
      </c>
      <c r="AN74" s="53">
        <v>1</v>
      </c>
      <c r="AO74" s="54">
        <v>0</v>
      </c>
      <c r="AP74" s="54">
        <v>0</v>
      </c>
    </row>
    <row r="75" spans="1:42" x14ac:dyDescent="0.25">
      <c r="A75" s="40" t="s">
        <v>97</v>
      </c>
      <c r="B75" s="41" t="s">
        <v>230</v>
      </c>
      <c r="C75" s="42" t="s">
        <v>150</v>
      </c>
      <c r="D75" s="42" t="s">
        <v>173</v>
      </c>
      <c r="E75" s="42" t="s">
        <v>138</v>
      </c>
      <c r="F75" s="42" t="s">
        <v>140</v>
      </c>
      <c r="G75" s="42" t="s">
        <v>147</v>
      </c>
      <c r="H75" s="42">
        <v>0</v>
      </c>
      <c r="I75" s="43">
        <v>8</v>
      </c>
      <c r="J75" s="44">
        <v>6</v>
      </c>
      <c r="K75" s="45">
        <f t="shared" si="6"/>
        <v>0.75</v>
      </c>
      <c r="L75" s="46">
        <v>6.6428571428571423</v>
      </c>
      <c r="M75" s="45">
        <f t="shared" si="7"/>
        <v>0.83035714285714279</v>
      </c>
      <c r="N75" s="47">
        <v>0.21428571428571427</v>
      </c>
      <c r="O75" s="48">
        <v>0.66666666666666663</v>
      </c>
      <c r="P75" s="43">
        <v>4</v>
      </c>
      <c r="Q75" s="44">
        <v>3</v>
      </c>
      <c r="R75" s="45">
        <f t="shared" si="8"/>
        <v>0.75</v>
      </c>
      <c r="S75" s="46">
        <v>3.3214285714285712</v>
      </c>
      <c r="T75" s="45">
        <f t="shared" si="9"/>
        <v>0.83035714285714279</v>
      </c>
      <c r="U75" s="47">
        <v>0.10714285714285714</v>
      </c>
      <c r="V75" s="48">
        <v>0.33333333333333331</v>
      </c>
      <c r="W75" s="49">
        <v>83122</v>
      </c>
      <c r="X75" s="44">
        <v>60490</v>
      </c>
      <c r="Y75" s="45">
        <f t="shared" si="10"/>
        <v>0.7277255118981738</v>
      </c>
      <c r="Z75" s="50">
        <v>66971.07142857142</v>
      </c>
      <c r="AA75" s="45">
        <f t="shared" si="11"/>
        <v>0.80569610245869228</v>
      </c>
      <c r="AB75" s="51">
        <v>2160.3571428571427</v>
      </c>
      <c r="AC75" s="52">
        <v>7544</v>
      </c>
      <c r="AD75" s="53">
        <v>1</v>
      </c>
      <c r="AE75" s="54">
        <v>0</v>
      </c>
      <c r="AF75" s="53">
        <v>1</v>
      </c>
      <c r="AG75" s="54">
        <v>0</v>
      </c>
      <c r="AH75" s="53">
        <v>1</v>
      </c>
      <c r="AI75" s="54">
        <v>0</v>
      </c>
      <c r="AJ75" s="53">
        <v>1</v>
      </c>
      <c r="AK75" s="54">
        <v>0</v>
      </c>
      <c r="AL75" s="53">
        <v>1</v>
      </c>
      <c r="AM75" s="54">
        <v>0</v>
      </c>
      <c r="AN75" s="53">
        <v>1</v>
      </c>
      <c r="AO75" s="54">
        <v>0</v>
      </c>
      <c r="AP75" s="54">
        <v>0</v>
      </c>
    </row>
    <row r="76" spans="1:42" x14ac:dyDescent="0.25">
      <c r="A76" s="40" t="s">
        <v>98</v>
      </c>
      <c r="B76" s="41" t="s">
        <v>231</v>
      </c>
      <c r="C76" s="42" t="s">
        <v>150</v>
      </c>
      <c r="D76" s="42" t="s">
        <v>173</v>
      </c>
      <c r="E76" s="42" t="s">
        <v>138</v>
      </c>
      <c r="F76" s="42" t="s">
        <v>140</v>
      </c>
      <c r="G76" s="42" t="s">
        <v>147</v>
      </c>
      <c r="H76" s="42">
        <v>0</v>
      </c>
      <c r="I76" s="43">
        <v>7</v>
      </c>
      <c r="J76" s="44">
        <v>9</v>
      </c>
      <c r="K76" s="45">
        <f t="shared" si="6"/>
        <v>1.2857142857142858</v>
      </c>
      <c r="L76" s="46">
        <v>9.9642857142857153</v>
      </c>
      <c r="M76" s="45">
        <f t="shared" si="7"/>
        <v>1.4234693877551021</v>
      </c>
      <c r="N76" s="47">
        <v>0.32142857142857145</v>
      </c>
      <c r="O76" s="48">
        <v>-0.66666666666666663</v>
      </c>
      <c r="P76" s="43">
        <v>6</v>
      </c>
      <c r="Q76" s="44">
        <v>4</v>
      </c>
      <c r="R76" s="45">
        <f t="shared" si="8"/>
        <v>0.66666666666666663</v>
      </c>
      <c r="S76" s="46">
        <v>4.4285714285714279</v>
      </c>
      <c r="T76" s="45">
        <f t="shared" si="9"/>
        <v>0.73809523809523803</v>
      </c>
      <c r="U76" s="47">
        <v>0.14285714285714285</v>
      </c>
      <c r="V76" s="48">
        <v>0.66666666666666663</v>
      </c>
      <c r="W76" s="49">
        <v>71192</v>
      </c>
      <c r="X76" s="44">
        <v>75345</v>
      </c>
      <c r="Y76" s="45">
        <f t="shared" si="10"/>
        <v>1.0583352062029441</v>
      </c>
      <c r="Z76" s="50">
        <v>83417.67857142858</v>
      </c>
      <c r="AA76" s="45">
        <f t="shared" si="11"/>
        <v>1.1717282640104025</v>
      </c>
      <c r="AB76" s="51">
        <v>2690.8928571428573</v>
      </c>
      <c r="AC76" s="52">
        <v>-1384.3333333333333</v>
      </c>
      <c r="AD76" s="53">
        <v>1</v>
      </c>
      <c r="AE76" s="54">
        <v>0</v>
      </c>
      <c r="AF76" s="53">
        <v>1</v>
      </c>
      <c r="AG76" s="54">
        <v>0</v>
      </c>
      <c r="AH76" s="53">
        <v>1</v>
      </c>
      <c r="AI76" s="54">
        <v>0</v>
      </c>
      <c r="AJ76" s="53">
        <v>1</v>
      </c>
      <c r="AK76" s="54">
        <v>0</v>
      </c>
      <c r="AL76" s="53">
        <v>2</v>
      </c>
      <c r="AM76" s="54">
        <v>0</v>
      </c>
      <c r="AN76" s="53">
        <v>1</v>
      </c>
      <c r="AO76" s="54">
        <v>0</v>
      </c>
      <c r="AP76" s="54">
        <v>0</v>
      </c>
    </row>
    <row r="77" spans="1:42" x14ac:dyDescent="0.25">
      <c r="A77" s="40" t="s">
        <v>99</v>
      </c>
      <c r="B77" s="41" t="s">
        <v>232</v>
      </c>
      <c r="C77" s="42" t="s">
        <v>150</v>
      </c>
      <c r="D77" s="42" t="s">
        <v>173</v>
      </c>
      <c r="E77" s="42" t="s">
        <v>138</v>
      </c>
      <c r="F77" s="42" t="s">
        <v>140</v>
      </c>
      <c r="G77" s="42" t="s">
        <v>147</v>
      </c>
      <c r="H77" s="42">
        <v>0</v>
      </c>
      <c r="I77" s="43">
        <v>8</v>
      </c>
      <c r="J77" s="44">
        <v>8</v>
      </c>
      <c r="K77" s="45">
        <f t="shared" si="6"/>
        <v>1</v>
      </c>
      <c r="L77" s="46">
        <v>8.8571428571428559</v>
      </c>
      <c r="M77" s="45">
        <f t="shared" si="7"/>
        <v>1.107142857142857</v>
      </c>
      <c r="N77" s="47">
        <v>0.2857142857142857</v>
      </c>
      <c r="O77" s="48">
        <v>0</v>
      </c>
      <c r="P77" s="43">
        <v>3</v>
      </c>
      <c r="Q77" s="44">
        <v>3</v>
      </c>
      <c r="R77" s="45">
        <f t="shared" si="8"/>
        <v>1</v>
      </c>
      <c r="S77" s="46">
        <v>3.3214285714285712</v>
      </c>
      <c r="T77" s="45">
        <f t="shared" si="9"/>
        <v>1.107142857142857</v>
      </c>
      <c r="U77" s="47">
        <v>0.10714285714285714</v>
      </c>
      <c r="V77" s="48">
        <v>0</v>
      </c>
      <c r="W77" s="49">
        <v>72734</v>
      </c>
      <c r="X77" s="44">
        <v>61490</v>
      </c>
      <c r="Y77" s="45">
        <f t="shared" si="10"/>
        <v>0.84540929963978328</v>
      </c>
      <c r="Z77" s="50">
        <v>68078.214285714275</v>
      </c>
      <c r="AA77" s="45">
        <f t="shared" si="11"/>
        <v>0.93598886745833143</v>
      </c>
      <c r="AB77" s="51">
        <v>2196.0714285714284</v>
      </c>
      <c r="AC77" s="52">
        <v>3748</v>
      </c>
      <c r="AD77" s="53">
        <v>1</v>
      </c>
      <c r="AE77" s="54">
        <v>0</v>
      </c>
      <c r="AF77" s="53">
        <v>1</v>
      </c>
      <c r="AG77" s="54">
        <v>0</v>
      </c>
      <c r="AH77" s="53">
        <v>1</v>
      </c>
      <c r="AI77" s="54">
        <v>0</v>
      </c>
      <c r="AJ77" s="53">
        <v>1</v>
      </c>
      <c r="AK77" s="54">
        <v>0</v>
      </c>
      <c r="AL77" s="53">
        <v>1</v>
      </c>
      <c r="AM77" s="54">
        <v>0</v>
      </c>
      <c r="AN77" s="53">
        <v>1</v>
      </c>
      <c r="AO77" s="54">
        <v>0</v>
      </c>
      <c r="AP77" s="54">
        <v>0</v>
      </c>
    </row>
    <row r="78" spans="1:42" x14ac:dyDescent="0.25">
      <c r="A78" s="40" t="s">
        <v>100</v>
      </c>
      <c r="B78" s="41" t="s">
        <v>233</v>
      </c>
      <c r="C78" s="42" t="s">
        <v>145</v>
      </c>
      <c r="D78" s="42" t="s">
        <v>191</v>
      </c>
      <c r="E78" s="42" t="s">
        <v>138</v>
      </c>
      <c r="F78" s="42" t="s">
        <v>139</v>
      </c>
      <c r="G78" s="42" t="s">
        <v>147</v>
      </c>
      <c r="H78" s="42">
        <v>0</v>
      </c>
      <c r="I78" s="43">
        <v>16</v>
      </c>
      <c r="J78" s="44">
        <v>8</v>
      </c>
      <c r="K78" s="45">
        <f t="shared" si="6"/>
        <v>0.5</v>
      </c>
      <c r="L78" s="46">
        <v>8.8571428571428559</v>
      </c>
      <c r="M78" s="45">
        <f t="shared" si="7"/>
        <v>0.55357142857142849</v>
      </c>
      <c r="N78" s="47">
        <v>0.2857142857142857</v>
      </c>
      <c r="O78" s="48">
        <v>2.6666666666666665</v>
      </c>
      <c r="P78" s="43">
        <v>8</v>
      </c>
      <c r="Q78" s="44">
        <v>5</v>
      </c>
      <c r="R78" s="45">
        <f t="shared" si="8"/>
        <v>0.625</v>
      </c>
      <c r="S78" s="46">
        <v>5.5357142857142856</v>
      </c>
      <c r="T78" s="45">
        <f t="shared" si="9"/>
        <v>0.6919642857142857</v>
      </c>
      <c r="U78" s="47">
        <v>0.17857142857142858</v>
      </c>
      <c r="V78" s="48">
        <v>1</v>
      </c>
      <c r="W78" s="49">
        <v>144768</v>
      </c>
      <c r="X78" s="44">
        <v>67580</v>
      </c>
      <c r="Y78" s="45">
        <f t="shared" si="10"/>
        <v>0.46681587091069848</v>
      </c>
      <c r="Z78" s="50">
        <v>74820.714285714275</v>
      </c>
      <c r="AA78" s="45">
        <f t="shared" si="11"/>
        <v>0.51683185707970181</v>
      </c>
      <c r="AB78" s="51">
        <v>2413.5714285714284</v>
      </c>
      <c r="AC78" s="52">
        <v>25729.333333333332</v>
      </c>
      <c r="AD78" s="53">
        <v>1</v>
      </c>
      <c r="AE78" s="54">
        <v>0</v>
      </c>
      <c r="AF78" s="53">
        <v>1</v>
      </c>
      <c r="AG78" s="54">
        <v>0</v>
      </c>
      <c r="AH78" s="53">
        <v>1</v>
      </c>
      <c r="AI78" s="54">
        <v>0</v>
      </c>
      <c r="AJ78" s="53">
        <v>1</v>
      </c>
      <c r="AK78" s="54">
        <v>0</v>
      </c>
      <c r="AL78" s="53">
        <v>1</v>
      </c>
      <c r="AM78" s="54">
        <v>0</v>
      </c>
      <c r="AN78" s="53">
        <v>1</v>
      </c>
      <c r="AO78" s="54">
        <v>0</v>
      </c>
      <c r="AP78" s="54">
        <v>0</v>
      </c>
    </row>
    <row r="79" spans="1:42" x14ac:dyDescent="0.25">
      <c r="A79" s="40" t="s">
        <v>101</v>
      </c>
      <c r="B79" s="41" t="s">
        <v>234</v>
      </c>
      <c r="C79" s="42" t="s">
        <v>150</v>
      </c>
      <c r="D79" s="42" t="s">
        <v>235</v>
      </c>
      <c r="E79" s="42" t="s">
        <v>138</v>
      </c>
      <c r="F79" s="42" t="s">
        <v>141</v>
      </c>
      <c r="G79" s="42" t="s">
        <v>147</v>
      </c>
      <c r="H79" s="42">
        <v>0</v>
      </c>
      <c r="I79" s="43">
        <v>7</v>
      </c>
      <c r="J79" s="44">
        <v>1</v>
      </c>
      <c r="K79" s="45">
        <f t="shared" si="6"/>
        <v>0.14285714285714285</v>
      </c>
      <c r="L79" s="46">
        <v>1.107142857142857</v>
      </c>
      <c r="M79" s="45">
        <f t="shared" si="7"/>
        <v>0.15816326530612243</v>
      </c>
      <c r="N79" s="47">
        <v>3.5714285714285712E-2</v>
      </c>
      <c r="O79" s="48">
        <v>2</v>
      </c>
      <c r="P79" s="43">
        <v>4</v>
      </c>
      <c r="Q79" s="44">
        <v>1</v>
      </c>
      <c r="R79" s="45">
        <f t="shared" si="8"/>
        <v>0.25</v>
      </c>
      <c r="S79" s="46">
        <v>1.107142857142857</v>
      </c>
      <c r="T79" s="45">
        <f t="shared" si="9"/>
        <v>0.27678571428571425</v>
      </c>
      <c r="U79" s="47">
        <v>3.5714285714285712E-2</v>
      </c>
      <c r="V79" s="48">
        <v>1</v>
      </c>
      <c r="W79" s="49">
        <v>66494</v>
      </c>
      <c r="X79" s="44">
        <v>18360</v>
      </c>
      <c r="Y79" s="45">
        <f t="shared" si="10"/>
        <v>0.27611513820795863</v>
      </c>
      <c r="Z79" s="50">
        <v>20327.142857142855</v>
      </c>
      <c r="AA79" s="45">
        <f t="shared" si="11"/>
        <v>0.30569890301595415</v>
      </c>
      <c r="AB79" s="51">
        <v>655.71428571428567</v>
      </c>
      <c r="AC79" s="52">
        <v>16044.666666666666</v>
      </c>
      <c r="AD79" s="53">
        <v>1</v>
      </c>
      <c r="AE79" s="54">
        <v>0</v>
      </c>
      <c r="AF79" s="53">
        <v>1</v>
      </c>
      <c r="AG79" s="54">
        <v>0</v>
      </c>
      <c r="AH79" s="53">
        <v>1</v>
      </c>
      <c r="AI79" s="54">
        <v>0</v>
      </c>
      <c r="AJ79" s="53">
        <v>1</v>
      </c>
      <c r="AK79" s="54">
        <v>0</v>
      </c>
      <c r="AL79" s="53">
        <v>1</v>
      </c>
      <c r="AM79" s="54">
        <v>0</v>
      </c>
      <c r="AN79" s="53">
        <v>1</v>
      </c>
      <c r="AO79" s="54">
        <v>0</v>
      </c>
      <c r="AP79" s="54">
        <v>0</v>
      </c>
    </row>
    <row r="80" spans="1:42" x14ac:dyDescent="0.25">
      <c r="A80" s="40" t="s">
        <v>102</v>
      </c>
      <c r="B80" s="41" t="s">
        <v>236</v>
      </c>
      <c r="C80" s="42" t="s">
        <v>150</v>
      </c>
      <c r="D80" s="42" t="s">
        <v>235</v>
      </c>
      <c r="E80" s="42" t="s">
        <v>138</v>
      </c>
      <c r="F80" s="42" t="s">
        <v>141</v>
      </c>
      <c r="G80" s="42" t="s">
        <v>147</v>
      </c>
      <c r="H80" s="42">
        <v>0</v>
      </c>
      <c r="I80" s="43">
        <v>26</v>
      </c>
      <c r="J80" s="44">
        <v>11</v>
      </c>
      <c r="K80" s="45">
        <f t="shared" si="6"/>
        <v>0.42307692307692307</v>
      </c>
      <c r="L80" s="46">
        <v>12.178571428571429</v>
      </c>
      <c r="M80" s="45">
        <f t="shared" si="7"/>
        <v>0.46840659340659341</v>
      </c>
      <c r="N80" s="47">
        <v>0.39285714285714285</v>
      </c>
      <c r="O80" s="48">
        <v>5</v>
      </c>
      <c r="P80" s="43">
        <v>13</v>
      </c>
      <c r="Q80" s="44">
        <v>7</v>
      </c>
      <c r="R80" s="45">
        <f t="shared" si="8"/>
        <v>0.53846153846153844</v>
      </c>
      <c r="S80" s="46">
        <v>7.75</v>
      </c>
      <c r="T80" s="45">
        <f t="shared" si="9"/>
        <v>0.59615384615384615</v>
      </c>
      <c r="U80" s="47">
        <v>0.25</v>
      </c>
      <c r="V80" s="48">
        <v>2</v>
      </c>
      <c r="W80" s="49">
        <v>194891</v>
      </c>
      <c r="X80" s="44">
        <v>109390</v>
      </c>
      <c r="Y80" s="45">
        <f t="shared" si="10"/>
        <v>0.56128810463284606</v>
      </c>
      <c r="Z80" s="50">
        <v>121110.35714285714</v>
      </c>
      <c r="AA80" s="45">
        <f t="shared" si="11"/>
        <v>0.62142611584350815</v>
      </c>
      <c r="AB80" s="51">
        <v>3906.7857142857142</v>
      </c>
      <c r="AC80" s="52">
        <v>28500.333333333332</v>
      </c>
      <c r="AD80" s="53">
        <v>1</v>
      </c>
      <c r="AE80" s="54">
        <v>0</v>
      </c>
      <c r="AF80" s="53">
        <v>1</v>
      </c>
      <c r="AG80" s="54">
        <v>0</v>
      </c>
      <c r="AH80" s="53">
        <v>1</v>
      </c>
      <c r="AI80" s="54">
        <v>0</v>
      </c>
      <c r="AJ80" s="53">
        <v>1</v>
      </c>
      <c r="AK80" s="54">
        <v>0</v>
      </c>
      <c r="AL80" s="53">
        <v>3</v>
      </c>
      <c r="AM80" s="54">
        <v>0</v>
      </c>
      <c r="AN80" s="53">
        <v>1</v>
      </c>
      <c r="AO80" s="54">
        <v>0</v>
      </c>
      <c r="AP80" s="54">
        <v>0</v>
      </c>
    </row>
    <row r="81" spans="1:42" x14ac:dyDescent="0.25">
      <c r="A81" s="40" t="s">
        <v>103</v>
      </c>
      <c r="B81" s="41" t="s">
        <v>237</v>
      </c>
      <c r="C81" s="42" t="s">
        <v>150</v>
      </c>
      <c r="D81" s="42" t="s">
        <v>235</v>
      </c>
      <c r="E81" s="42" t="s">
        <v>138</v>
      </c>
      <c r="F81" s="42" t="s">
        <v>141</v>
      </c>
      <c r="G81" s="42" t="s">
        <v>147</v>
      </c>
      <c r="H81" s="42">
        <v>0</v>
      </c>
      <c r="I81" s="43">
        <v>15</v>
      </c>
      <c r="J81" s="44">
        <v>12</v>
      </c>
      <c r="K81" s="45">
        <f t="shared" si="6"/>
        <v>0.8</v>
      </c>
      <c r="L81" s="46">
        <v>13.285714285714285</v>
      </c>
      <c r="M81" s="45">
        <f t="shared" si="7"/>
        <v>0.88571428571428568</v>
      </c>
      <c r="N81" s="47">
        <v>0.42857142857142855</v>
      </c>
      <c r="O81" s="48">
        <v>1</v>
      </c>
      <c r="P81" s="43">
        <v>6</v>
      </c>
      <c r="Q81" s="44">
        <v>6</v>
      </c>
      <c r="R81" s="45">
        <f t="shared" si="8"/>
        <v>1</v>
      </c>
      <c r="S81" s="46">
        <v>6.6428571428571423</v>
      </c>
      <c r="T81" s="45">
        <f t="shared" si="9"/>
        <v>1.107142857142857</v>
      </c>
      <c r="U81" s="47">
        <v>0.21428571428571427</v>
      </c>
      <c r="V81" s="48">
        <v>0</v>
      </c>
      <c r="W81" s="49">
        <v>140553</v>
      </c>
      <c r="X81" s="44">
        <v>99640</v>
      </c>
      <c r="Y81" s="45">
        <f t="shared" si="10"/>
        <v>0.70891407511757132</v>
      </c>
      <c r="Z81" s="50">
        <v>110315.71428571428</v>
      </c>
      <c r="AA81" s="45">
        <f t="shared" si="11"/>
        <v>0.78486915459445383</v>
      </c>
      <c r="AB81" s="51">
        <v>3558.5714285714284</v>
      </c>
      <c r="AC81" s="52">
        <v>13637.666666666666</v>
      </c>
      <c r="AD81" s="53">
        <v>1</v>
      </c>
      <c r="AE81" s="54">
        <v>0</v>
      </c>
      <c r="AF81" s="53">
        <v>1</v>
      </c>
      <c r="AG81" s="54">
        <v>0</v>
      </c>
      <c r="AH81" s="53">
        <v>2</v>
      </c>
      <c r="AI81" s="54">
        <v>0</v>
      </c>
      <c r="AJ81" s="53">
        <v>1</v>
      </c>
      <c r="AK81" s="54">
        <v>0</v>
      </c>
      <c r="AL81" s="53">
        <v>3</v>
      </c>
      <c r="AM81" s="54">
        <v>0</v>
      </c>
      <c r="AN81" s="53">
        <v>1</v>
      </c>
      <c r="AO81" s="54">
        <v>0</v>
      </c>
      <c r="AP81" s="54">
        <v>0</v>
      </c>
    </row>
    <row r="82" spans="1:42" x14ac:dyDescent="0.25">
      <c r="A82" s="40" t="s">
        <v>104</v>
      </c>
      <c r="B82" s="41" t="s">
        <v>238</v>
      </c>
      <c r="C82" s="42" t="s">
        <v>145</v>
      </c>
      <c r="D82" s="42" t="s">
        <v>235</v>
      </c>
      <c r="E82" s="42" t="s">
        <v>138</v>
      </c>
      <c r="F82" s="42" t="s">
        <v>141</v>
      </c>
      <c r="G82" s="42" t="s">
        <v>147</v>
      </c>
      <c r="H82" s="42">
        <v>0</v>
      </c>
      <c r="I82" s="43">
        <v>27</v>
      </c>
      <c r="J82" s="44">
        <v>30</v>
      </c>
      <c r="K82" s="45">
        <f t="shared" si="6"/>
        <v>1.1111111111111112</v>
      </c>
      <c r="L82" s="46">
        <v>33.214285714285715</v>
      </c>
      <c r="M82" s="45">
        <f t="shared" si="7"/>
        <v>1.2301587301587302</v>
      </c>
      <c r="N82" s="47">
        <v>1.0714285714285714</v>
      </c>
      <c r="O82" s="48">
        <v>-1</v>
      </c>
      <c r="P82" s="43">
        <v>16</v>
      </c>
      <c r="Q82" s="44">
        <v>17</v>
      </c>
      <c r="R82" s="45">
        <f t="shared" si="8"/>
        <v>1.0625</v>
      </c>
      <c r="S82" s="46">
        <v>18.821428571428569</v>
      </c>
      <c r="T82" s="45">
        <f t="shared" si="9"/>
        <v>1.1763392857142856</v>
      </c>
      <c r="U82" s="47">
        <v>0.6071428571428571</v>
      </c>
      <c r="V82" s="48">
        <v>-0.33333333333333331</v>
      </c>
      <c r="W82" s="49">
        <v>213613</v>
      </c>
      <c r="X82" s="44">
        <v>239710</v>
      </c>
      <c r="Y82" s="45">
        <f t="shared" si="10"/>
        <v>1.1221695308806112</v>
      </c>
      <c r="Z82" s="50">
        <v>265393.21428571432</v>
      </c>
      <c r="AA82" s="45">
        <f t="shared" si="11"/>
        <v>1.2424019806178197</v>
      </c>
      <c r="AB82" s="51">
        <v>8561.0714285714294</v>
      </c>
      <c r="AC82" s="52">
        <v>-8699</v>
      </c>
      <c r="AD82" s="53">
        <v>1</v>
      </c>
      <c r="AE82" s="54">
        <v>0</v>
      </c>
      <c r="AF82" s="53">
        <v>1</v>
      </c>
      <c r="AG82" s="54">
        <v>0</v>
      </c>
      <c r="AH82" s="53">
        <v>1</v>
      </c>
      <c r="AI82" s="54">
        <v>0</v>
      </c>
      <c r="AJ82" s="53">
        <v>1</v>
      </c>
      <c r="AK82" s="54">
        <v>0</v>
      </c>
      <c r="AL82" s="53">
        <v>6</v>
      </c>
      <c r="AM82" s="54">
        <v>0</v>
      </c>
      <c r="AN82" s="53">
        <v>1</v>
      </c>
      <c r="AO82" s="54">
        <v>0</v>
      </c>
      <c r="AP82" s="54">
        <v>0</v>
      </c>
    </row>
    <row r="83" spans="1:42" x14ac:dyDescent="0.25">
      <c r="A83" s="40" t="s">
        <v>105</v>
      </c>
      <c r="B83" s="41" t="s">
        <v>239</v>
      </c>
      <c r="C83" s="42" t="s">
        <v>150</v>
      </c>
      <c r="D83" s="42" t="s">
        <v>194</v>
      </c>
      <c r="E83" s="42" t="s">
        <v>138</v>
      </c>
      <c r="F83" s="42" t="s">
        <v>139</v>
      </c>
      <c r="G83" s="42" t="s">
        <v>147</v>
      </c>
      <c r="H83" s="42">
        <v>0</v>
      </c>
      <c r="I83" s="43">
        <v>14</v>
      </c>
      <c r="J83" s="44">
        <v>18</v>
      </c>
      <c r="K83" s="45">
        <f t="shared" si="6"/>
        <v>1.2857142857142858</v>
      </c>
      <c r="L83" s="46">
        <v>19.928571428571431</v>
      </c>
      <c r="M83" s="45">
        <f t="shared" si="7"/>
        <v>1.4234693877551021</v>
      </c>
      <c r="N83" s="47">
        <v>0.6428571428571429</v>
      </c>
      <c r="O83" s="48">
        <v>-1.3333333333333333</v>
      </c>
      <c r="P83" s="43">
        <v>6</v>
      </c>
      <c r="Q83" s="44">
        <v>12</v>
      </c>
      <c r="R83" s="45">
        <f t="shared" si="8"/>
        <v>2</v>
      </c>
      <c r="S83" s="46">
        <v>13.285714285714285</v>
      </c>
      <c r="T83" s="45">
        <f t="shared" si="9"/>
        <v>2.214285714285714</v>
      </c>
      <c r="U83" s="47">
        <v>0.42857142857142855</v>
      </c>
      <c r="V83" s="48">
        <v>-2</v>
      </c>
      <c r="W83" s="49">
        <v>131019</v>
      </c>
      <c r="X83" s="44">
        <v>165214</v>
      </c>
      <c r="Y83" s="45">
        <f t="shared" si="10"/>
        <v>1.2609926804509271</v>
      </c>
      <c r="Z83" s="50">
        <v>182915.5</v>
      </c>
      <c r="AA83" s="45">
        <f t="shared" si="11"/>
        <v>1.3960990390706691</v>
      </c>
      <c r="AB83" s="51">
        <v>5900.5</v>
      </c>
      <c r="AC83" s="52">
        <v>-11398.333333333334</v>
      </c>
      <c r="AD83" s="53">
        <v>1</v>
      </c>
      <c r="AE83" s="54">
        <v>0</v>
      </c>
      <c r="AF83" s="53">
        <v>1</v>
      </c>
      <c r="AG83" s="54">
        <v>0</v>
      </c>
      <c r="AH83" s="53">
        <v>1</v>
      </c>
      <c r="AI83" s="54">
        <v>0</v>
      </c>
      <c r="AJ83" s="53">
        <v>1</v>
      </c>
      <c r="AK83" s="54">
        <v>0</v>
      </c>
      <c r="AL83" s="53">
        <v>2</v>
      </c>
      <c r="AM83" s="54">
        <v>0</v>
      </c>
      <c r="AN83" s="53">
        <v>1</v>
      </c>
      <c r="AO83" s="54">
        <v>0</v>
      </c>
      <c r="AP83" s="54">
        <v>0</v>
      </c>
    </row>
    <row r="84" spans="1:42" x14ac:dyDescent="0.25">
      <c r="A84" s="40" t="s">
        <v>106</v>
      </c>
      <c r="B84" s="41" t="s">
        <v>240</v>
      </c>
      <c r="C84" s="42" t="s">
        <v>150</v>
      </c>
      <c r="D84" s="42" t="s">
        <v>194</v>
      </c>
      <c r="E84" s="42" t="s">
        <v>138</v>
      </c>
      <c r="F84" s="42" t="s">
        <v>139</v>
      </c>
      <c r="G84" s="42" t="s">
        <v>147</v>
      </c>
      <c r="H84" s="42">
        <v>0</v>
      </c>
      <c r="I84" s="43">
        <v>12</v>
      </c>
      <c r="J84" s="44">
        <v>17</v>
      </c>
      <c r="K84" s="45">
        <f t="shared" si="6"/>
        <v>1.4166666666666667</v>
      </c>
      <c r="L84" s="46">
        <v>18.821428571428569</v>
      </c>
      <c r="M84" s="45">
        <f t="shared" si="7"/>
        <v>1.5684523809523807</v>
      </c>
      <c r="N84" s="47">
        <v>0.6071428571428571</v>
      </c>
      <c r="O84" s="48">
        <v>-1.6666666666666667</v>
      </c>
      <c r="P84" s="43">
        <v>6</v>
      </c>
      <c r="Q84" s="44">
        <v>11</v>
      </c>
      <c r="R84" s="45">
        <f t="shared" si="8"/>
        <v>1.8333333333333333</v>
      </c>
      <c r="S84" s="46">
        <v>12.178571428571429</v>
      </c>
      <c r="T84" s="45">
        <f t="shared" si="9"/>
        <v>2.0297619047619047</v>
      </c>
      <c r="U84" s="47">
        <v>0.39285714285714285</v>
      </c>
      <c r="V84" s="48">
        <v>-1.6666666666666667</v>
      </c>
      <c r="W84" s="49">
        <v>116700</v>
      </c>
      <c r="X84" s="44">
        <v>126900</v>
      </c>
      <c r="Y84" s="45">
        <f t="shared" si="10"/>
        <v>1.0874035989717223</v>
      </c>
      <c r="Z84" s="50">
        <v>140496.42857142855</v>
      </c>
      <c r="AA84" s="45">
        <f t="shared" si="11"/>
        <v>1.2039111274329781</v>
      </c>
      <c r="AB84" s="51">
        <v>4532.1428571428569</v>
      </c>
      <c r="AC84" s="52">
        <v>-3400</v>
      </c>
      <c r="AD84" s="53">
        <v>1</v>
      </c>
      <c r="AE84" s="54">
        <v>0</v>
      </c>
      <c r="AF84" s="53">
        <v>1</v>
      </c>
      <c r="AG84" s="54">
        <v>0</v>
      </c>
      <c r="AH84" s="53">
        <v>2</v>
      </c>
      <c r="AI84" s="54">
        <v>0</v>
      </c>
      <c r="AJ84" s="53">
        <v>1</v>
      </c>
      <c r="AK84" s="54">
        <v>0</v>
      </c>
      <c r="AL84" s="53">
        <v>1</v>
      </c>
      <c r="AM84" s="54">
        <v>0</v>
      </c>
      <c r="AN84" s="53">
        <v>2</v>
      </c>
      <c r="AO84" s="54">
        <v>0</v>
      </c>
      <c r="AP84" s="54">
        <v>0</v>
      </c>
    </row>
    <row r="85" spans="1:42" x14ac:dyDescent="0.25">
      <c r="A85" s="40" t="s">
        <v>107</v>
      </c>
      <c r="B85" s="41" t="s">
        <v>241</v>
      </c>
      <c r="C85" s="42" t="s">
        <v>150</v>
      </c>
      <c r="D85" s="42" t="s">
        <v>194</v>
      </c>
      <c r="E85" s="42" t="s">
        <v>138</v>
      </c>
      <c r="F85" s="42" t="s">
        <v>139</v>
      </c>
      <c r="G85" s="42" t="s">
        <v>147</v>
      </c>
      <c r="H85" s="42">
        <v>0</v>
      </c>
      <c r="I85" s="43">
        <v>20</v>
      </c>
      <c r="J85" s="44">
        <v>9</v>
      </c>
      <c r="K85" s="45">
        <f t="shared" si="6"/>
        <v>0.45</v>
      </c>
      <c r="L85" s="46">
        <v>9.9642857142857153</v>
      </c>
      <c r="M85" s="45">
        <f t="shared" si="7"/>
        <v>0.49821428571428578</v>
      </c>
      <c r="N85" s="47">
        <v>0.32142857142857145</v>
      </c>
      <c r="O85" s="48">
        <v>3.6666666666666665</v>
      </c>
      <c r="P85" s="43">
        <v>9</v>
      </c>
      <c r="Q85" s="44">
        <v>3</v>
      </c>
      <c r="R85" s="45">
        <f t="shared" si="8"/>
        <v>0.33333333333333331</v>
      </c>
      <c r="S85" s="46">
        <v>3.3214285714285712</v>
      </c>
      <c r="T85" s="45">
        <f t="shared" si="9"/>
        <v>0.36904761904761901</v>
      </c>
      <c r="U85" s="47">
        <v>0.10714285714285714</v>
      </c>
      <c r="V85" s="48">
        <v>2</v>
      </c>
      <c r="W85" s="49">
        <v>175623</v>
      </c>
      <c r="X85" s="44">
        <v>71820</v>
      </c>
      <c r="Y85" s="45">
        <f t="shared" si="10"/>
        <v>0.40894415879469093</v>
      </c>
      <c r="Z85" s="50">
        <v>79515</v>
      </c>
      <c r="AA85" s="45">
        <f t="shared" si="11"/>
        <v>0.45275960437983637</v>
      </c>
      <c r="AB85" s="51">
        <v>2565</v>
      </c>
      <c r="AC85" s="52">
        <v>34601</v>
      </c>
      <c r="AD85" s="53">
        <v>1</v>
      </c>
      <c r="AE85" s="54">
        <v>0</v>
      </c>
      <c r="AF85" s="53">
        <v>1</v>
      </c>
      <c r="AG85" s="54">
        <v>0</v>
      </c>
      <c r="AH85" s="53">
        <v>2</v>
      </c>
      <c r="AI85" s="54">
        <v>0</v>
      </c>
      <c r="AJ85" s="53">
        <v>1</v>
      </c>
      <c r="AK85" s="54">
        <v>0</v>
      </c>
      <c r="AL85" s="53">
        <v>2</v>
      </c>
      <c r="AM85" s="54">
        <v>0</v>
      </c>
      <c r="AN85" s="53">
        <v>2</v>
      </c>
      <c r="AO85" s="54">
        <v>0</v>
      </c>
      <c r="AP85" s="54">
        <v>0</v>
      </c>
    </row>
    <row r="86" spans="1:42" x14ac:dyDescent="0.25">
      <c r="A86" s="40" t="s">
        <v>108</v>
      </c>
      <c r="B86" s="41" t="s">
        <v>242</v>
      </c>
      <c r="C86" s="42" t="s">
        <v>150</v>
      </c>
      <c r="D86" s="42" t="s">
        <v>158</v>
      </c>
      <c r="E86" s="42" t="s">
        <v>138</v>
      </c>
      <c r="F86" s="42" t="s">
        <v>142</v>
      </c>
      <c r="G86" s="42" t="s">
        <v>147</v>
      </c>
      <c r="H86" s="42">
        <v>0</v>
      </c>
      <c r="I86" s="43">
        <v>7</v>
      </c>
      <c r="J86" s="44">
        <v>7</v>
      </c>
      <c r="K86" s="45">
        <f t="shared" si="6"/>
        <v>1</v>
      </c>
      <c r="L86" s="46">
        <v>7.75</v>
      </c>
      <c r="M86" s="45">
        <f t="shared" si="7"/>
        <v>1.1071428571428572</v>
      </c>
      <c r="N86" s="47">
        <v>0.25</v>
      </c>
      <c r="O86" s="48">
        <v>0</v>
      </c>
      <c r="P86" s="43">
        <v>3</v>
      </c>
      <c r="Q86" s="44">
        <v>5</v>
      </c>
      <c r="R86" s="45">
        <f t="shared" si="8"/>
        <v>1.6666666666666667</v>
      </c>
      <c r="S86" s="46">
        <v>5.5357142857142856</v>
      </c>
      <c r="T86" s="45">
        <f t="shared" si="9"/>
        <v>1.8452380952380951</v>
      </c>
      <c r="U86" s="47">
        <v>0.17857142857142858</v>
      </c>
      <c r="V86" s="48">
        <v>-0.66666666666666663</v>
      </c>
      <c r="W86" s="49">
        <v>65858</v>
      </c>
      <c r="X86" s="44">
        <v>69720</v>
      </c>
      <c r="Y86" s="45">
        <f t="shared" si="10"/>
        <v>1.0586413192019193</v>
      </c>
      <c r="Z86" s="50">
        <v>77190</v>
      </c>
      <c r="AA86" s="45">
        <f t="shared" si="11"/>
        <v>1.1720671748306963</v>
      </c>
      <c r="AB86" s="51">
        <v>2490</v>
      </c>
      <c r="AC86" s="52">
        <v>-1287.3333333333333</v>
      </c>
      <c r="AD86" s="53">
        <v>1</v>
      </c>
      <c r="AE86" s="54">
        <v>0</v>
      </c>
      <c r="AF86" s="53">
        <v>1</v>
      </c>
      <c r="AG86" s="54">
        <v>0</v>
      </c>
      <c r="AH86" s="53">
        <v>1</v>
      </c>
      <c r="AI86" s="54">
        <v>0</v>
      </c>
      <c r="AJ86" s="53">
        <v>1</v>
      </c>
      <c r="AK86" s="54">
        <v>0</v>
      </c>
      <c r="AL86" s="53">
        <v>1</v>
      </c>
      <c r="AM86" s="54">
        <v>0</v>
      </c>
      <c r="AN86" s="53">
        <v>1</v>
      </c>
      <c r="AO86" s="54">
        <v>0</v>
      </c>
      <c r="AP86" s="54">
        <v>0</v>
      </c>
    </row>
    <row r="87" spans="1:42" x14ac:dyDescent="0.25">
      <c r="A87" s="40" t="s">
        <v>109</v>
      </c>
      <c r="B87" s="41" t="s">
        <v>243</v>
      </c>
      <c r="C87" s="42" t="s">
        <v>150</v>
      </c>
      <c r="D87" s="42" t="s">
        <v>158</v>
      </c>
      <c r="E87" s="42" t="s">
        <v>138</v>
      </c>
      <c r="F87" s="42" t="s">
        <v>142</v>
      </c>
      <c r="G87" s="42" t="s">
        <v>147</v>
      </c>
      <c r="H87" s="42">
        <v>0</v>
      </c>
      <c r="I87" s="43">
        <v>6</v>
      </c>
      <c r="J87" s="44">
        <v>0</v>
      </c>
      <c r="K87" s="45">
        <f t="shared" si="6"/>
        <v>0</v>
      </c>
      <c r="L87" s="46">
        <v>0</v>
      </c>
      <c r="M87" s="45">
        <f t="shared" si="7"/>
        <v>0</v>
      </c>
      <c r="N87" s="47">
        <v>0</v>
      </c>
      <c r="O87" s="48">
        <v>2</v>
      </c>
      <c r="P87" s="43">
        <v>4</v>
      </c>
      <c r="Q87" s="44">
        <v>0</v>
      </c>
      <c r="R87" s="45">
        <f t="shared" si="8"/>
        <v>0</v>
      </c>
      <c r="S87" s="46">
        <v>0</v>
      </c>
      <c r="T87" s="45">
        <f t="shared" si="9"/>
        <v>0</v>
      </c>
      <c r="U87" s="47">
        <v>0</v>
      </c>
      <c r="V87" s="48">
        <v>1.3333333333333333</v>
      </c>
      <c r="W87" s="49">
        <v>53636</v>
      </c>
      <c r="X87" s="44">
        <v>4390</v>
      </c>
      <c r="Y87" s="45">
        <f t="shared" si="10"/>
        <v>8.1848012528898506E-2</v>
      </c>
      <c r="Z87" s="50">
        <v>4860.3571428571422</v>
      </c>
      <c r="AA87" s="45">
        <f t="shared" si="11"/>
        <v>9.0617442442709042E-2</v>
      </c>
      <c r="AB87" s="51">
        <v>156.78571428571428</v>
      </c>
      <c r="AC87" s="52">
        <v>16415.333333333332</v>
      </c>
      <c r="AD87" s="53">
        <v>1</v>
      </c>
      <c r="AE87" s="54">
        <v>0</v>
      </c>
      <c r="AF87" s="53">
        <v>1</v>
      </c>
      <c r="AG87" s="54">
        <v>0</v>
      </c>
      <c r="AH87" s="53">
        <v>1</v>
      </c>
      <c r="AI87" s="54">
        <v>0</v>
      </c>
      <c r="AJ87" s="53">
        <v>1</v>
      </c>
      <c r="AK87" s="54">
        <v>0</v>
      </c>
      <c r="AL87" s="53">
        <v>1</v>
      </c>
      <c r="AM87" s="54">
        <v>0</v>
      </c>
      <c r="AN87" s="53">
        <v>1</v>
      </c>
      <c r="AO87" s="54">
        <v>0</v>
      </c>
      <c r="AP87" s="54">
        <v>0</v>
      </c>
    </row>
    <row r="88" spans="1:42" x14ac:dyDescent="0.25">
      <c r="A88" s="40" t="s">
        <v>110</v>
      </c>
      <c r="B88" s="41" t="s">
        <v>216</v>
      </c>
      <c r="C88" s="42" t="s">
        <v>150</v>
      </c>
      <c r="D88" s="42" t="s">
        <v>161</v>
      </c>
      <c r="E88" s="42" t="s">
        <v>138</v>
      </c>
      <c r="F88" s="42" t="s">
        <v>142</v>
      </c>
      <c r="G88" s="42" t="s">
        <v>147</v>
      </c>
      <c r="H88" s="42">
        <v>0</v>
      </c>
      <c r="I88" s="43">
        <v>15</v>
      </c>
      <c r="J88" s="44">
        <v>7</v>
      </c>
      <c r="K88" s="45">
        <f t="shared" si="6"/>
        <v>0.46666666666666667</v>
      </c>
      <c r="L88" s="46">
        <v>7.75</v>
      </c>
      <c r="M88" s="45">
        <f t="shared" si="7"/>
        <v>0.51666666666666672</v>
      </c>
      <c r="N88" s="47">
        <v>0.25</v>
      </c>
      <c r="O88" s="48">
        <v>2.6666666666666665</v>
      </c>
      <c r="P88" s="43">
        <v>7</v>
      </c>
      <c r="Q88" s="44">
        <v>4</v>
      </c>
      <c r="R88" s="45">
        <f t="shared" si="8"/>
        <v>0.5714285714285714</v>
      </c>
      <c r="S88" s="46">
        <v>4.4285714285714279</v>
      </c>
      <c r="T88" s="45">
        <f t="shared" si="9"/>
        <v>0.63265306122448972</v>
      </c>
      <c r="U88" s="47">
        <v>0.14285714285714285</v>
      </c>
      <c r="V88" s="48">
        <v>1</v>
      </c>
      <c r="W88" s="49">
        <v>166032</v>
      </c>
      <c r="X88" s="44">
        <v>76060</v>
      </c>
      <c r="Y88" s="45">
        <f t="shared" si="10"/>
        <v>0.45810446179049824</v>
      </c>
      <c r="Z88" s="50">
        <v>84209.285714285725</v>
      </c>
      <c r="AA88" s="45">
        <f t="shared" si="11"/>
        <v>0.50718708269662305</v>
      </c>
      <c r="AB88" s="51">
        <v>2716.4285714285716</v>
      </c>
      <c r="AC88" s="52">
        <v>29990.666666666668</v>
      </c>
      <c r="AD88" s="53">
        <v>1</v>
      </c>
      <c r="AE88" s="54">
        <v>0</v>
      </c>
      <c r="AF88" s="53">
        <v>2</v>
      </c>
      <c r="AG88" s="54">
        <v>0</v>
      </c>
      <c r="AH88" s="53">
        <v>2</v>
      </c>
      <c r="AI88" s="54">
        <v>0</v>
      </c>
      <c r="AJ88" s="53">
        <v>1</v>
      </c>
      <c r="AK88" s="54">
        <v>0</v>
      </c>
      <c r="AL88" s="53">
        <v>3</v>
      </c>
      <c r="AM88" s="54">
        <v>0</v>
      </c>
      <c r="AN88" s="53">
        <v>1</v>
      </c>
      <c r="AO88" s="54">
        <v>0</v>
      </c>
      <c r="AP88" s="54">
        <v>0</v>
      </c>
    </row>
    <row r="89" spans="1:42" x14ac:dyDescent="0.25">
      <c r="A89" s="40" t="s">
        <v>111</v>
      </c>
      <c r="B89" s="41" t="s">
        <v>244</v>
      </c>
      <c r="C89" s="42" t="s">
        <v>150</v>
      </c>
      <c r="D89" s="42" t="s">
        <v>161</v>
      </c>
      <c r="E89" s="42" t="s">
        <v>138</v>
      </c>
      <c r="F89" s="42" t="s">
        <v>142</v>
      </c>
      <c r="G89" s="42" t="s">
        <v>147</v>
      </c>
      <c r="H89" s="42">
        <v>0</v>
      </c>
      <c r="I89" s="43">
        <v>15</v>
      </c>
      <c r="J89" s="44">
        <v>17</v>
      </c>
      <c r="K89" s="45">
        <f t="shared" si="6"/>
        <v>1.1333333333333333</v>
      </c>
      <c r="L89" s="46">
        <v>18.821428571428569</v>
      </c>
      <c r="M89" s="45">
        <f t="shared" si="7"/>
        <v>1.2547619047619045</v>
      </c>
      <c r="N89" s="47">
        <v>0.6071428571428571</v>
      </c>
      <c r="O89" s="48">
        <v>-0.66666666666666663</v>
      </c>
      <c r="P89" s="43">
        <v>13</v>
      </c>
      <c r="Q89" s="44">
        <v>10</v>
      </c>
      <c r="R89" s="45">
        <f t="shared" si="8"/>
        <v>0.76923076923076927</v>
      </c>
      <c r="S89" s="46">
        <v>11.071428571428571</v>
      </c>
      <c r="T89" s="45">
        <f t="shared" si="9"/>
        <v>0.85164835164835162</v>
      </c>
      <c r="U89" s="47">
        <v>0.35714285714285715</v>
      </c>
      <c r="V89" s="48">
        <v>1</v>
      </c>
      <c r="W89" s="49">
        <v>142485</v>
      </c>
      <c r="X89" s="44">
        <v>135115</v>
      </c>
      <c r="Y89" s="45">
        <f t="shared" si="10"/>
        <v>0.94827525704460114</v>
      </c>
      <c r="Z89" s="50">
        <v>149591.60714285716</v>
      </c>
      <c r="AA89" s="45">
        <f t="shared" si="11"/>
        <v>1.0498761774422372</v>
      </c>
      <c r="AB89" s="51">
        <v>4825.5357142857147</v>
      </c>
      <c r="AC89" s="52">
        <v>2456.6666666666665</v>
      </c>
      <c r="AD89" s="53">
        <v>1</v>
      </c>
      <c r="AE89" s="54">
        <v>0</v>
      </c>
      <c r="AF89" s="53">
        <v>1</v>
      </c>
      <c r="AG89" s="54">
        <v>0</v>
      </c>
      <c r="AH89" s="53">
        <v>1</v>
      </c>
      <c r="AI89" s="54">
        <v>0</v>
      </c>
      <c r="AJ89" s="53">
        <v>2</v>
      </c>
      <c r="AK89" s="54">
        <v>0</v>
      </c>
      <c r="AL89" s="53">
        <v>2</v>
      </c>
      <c r="AM89" s="54">
        <v>0</v>
      </c>
      <c r="AN89" s="53">
        <v>1</v>
      </c>
      <c r="AO89" s="54">
        <v>0</v>
      </c>
      <c r="AP89" s="54">
        <v>0</v>
      </c>
    </row>
    <row r="90" spans="1:42" x14ac:dyDescent="0.25">
      <c r="A90" s="40" t="s">
        <v>112</v>
      </c>
      <c r="B90" s="41" t="s">
        <v>245</v>
      </c>
      <c r="C90" s="42" t="s">
        <v>150</v>
      </c>
      <c r="D90" s="42" t="s">
        <v>161</v>
      </c>
      <c r="E90" s="42" t="s">
        <v>138</v>
      </c>
      <c r="F90" s="42" t="s">
        <v>142</v>
      </c>
      <c r="G90" s="42" t="s">
        <v>147</v>
      </c>
      <c r="H90" s="42">
        <v>0</v>
      </c>
      <c r="I90" s="43">
        <v>10</v>
      </c>
      <c r="J90" s="44">
        <v>6</v>
      </c>
      <c r="K90" s="45">
        <f t="shared" si="6"/>
        <v>0.6</v>
      </c>
      <c r="L90" s="46">
        <v>6.6428571428571423</v>
      </c>
      <c r="M90" s="45">
        <f t="shared" si="7"/>
        <v>0.66428571428571426</v>
      </c>
      <c r="N90" s="47">
        <v>0.21428571428571427</v>
      </c>
      <c r="O90" s="48">
        <v>1.3333333333333333</v>
      </c>
      <c r="P90" s="43">
        <v>6</v>
      </c>
      <c r="Q90" s="44">
        <v>3</v>
      </c>
      <c r="R90" s="45">
        <f t="shared" si="8"/>
        <v>0.5</v>
      </c>
      <c r="S90" s="46">
        <v>3.3214285714285712</v>
      </c>
      <c r="T90" s="45">
        <f t="shared" si="9"/>
        <v>0.55357142857142849</v>
      </c>
      <c r="U90" s="47">
        <v>0.10714285714285714</v>
      </c>
      <c r="V90" s="48">
        <v>1</v>
      </c>
      <c r="W90" s="49">
        <v>89209</v>
      </c>
      <c r="X90" s="44">
        <v>56840</v>
      </c>
      <c r="Y90" s="45">
        <f t="shared" si="10"/>
        <v>0.63715544395744828</v>
      </c>
      <c r="Z90" s="50">
        <v>62930</v>
      </c>
      <c r="AA90" s="45">
        <f t="shared" si="11"/>
        <v>0.70542209866717487</v>
      </c>
      <c r="AB90" s="51">
        <v>2030</v>
      </c>
      <c r="AC90" s="52">
        <v>10789.666666666666</v>
      </c>
      <c r="AD90" s="53">
        <v>1</v>
      </c>
      <c r="AE90" s="54">
        <v>0</v>
      </c>
      <c r="AF90" s="53">
        <v>1</v>
      </c>
      <c r="AG90" s="54">
        <v>0</v>
      </c>
      <c r="AH90" s="53">
        <v>1</v>
      </c>
      <c r="AI90" s="54">
        <v>0</v>
      </c>
      <c r="AJ90" s="53">
        <v>1</v>
      </c>
      <c r="AK90" s="54">
        <v>0</v>
      </c>
      <c r="AL90" s="53">
        <v>2</v>
      </c>
      <c r="AM90" s="54">
        <v>0</v>
      </c>
      <c r="AN90" s="53">
        <v>1</v>
      </c>
      <c r="AO90" s="54">
        <v>0</v>
      </c>
      <c r="AP90" s="54">
        <v>0</v>
      </c>
    </row>
    <row r="91" spans="1:42" x14ac:dyDescent="0.25">
      <c r="A91" s="40" t="s">
        <v>113</v>
      </c>
      <c r="B91" s="41" t="s">
        <v>246</v>
      </c>
      <c r="C91" s="42" t="s">
        <v>176</v>
      </c>
      <c r="D91" s="42" t="s">
        <v>161</v>
      </c>
      <c r="E91" s="42" t="s">
        <v>138</v>
      </c>
      <c r="F91" s="42" t="s">
        <v>142</v>
      </c>
      <c r="G91" s="42" t="s">
        <v>147</v>
      </c>
      <c r="H91" s="42">
        <v>0</v>
      </c>
      <c r="I91" s="43">
        <v>15</v>
      </c>
      <c r="J91" s="44">
        <v>16</v>
      </c>
      <c r="K91" s="45">
        <f t="shared" si="6"/>
        <v>1.0666666666666667</v>
      </c>
      <c r="L91" s="46">
        <v>17.714285714285712</v>
      </c>
      <c r="M91" s="45">
        <f t="shared" si="7"/>
        <v>1.1809523809523808</v>
      </c>
      <c r="N91" s="47">
        <v>0.5714285714285714</v>
      </c>
      <c r="O91" s="48">
        <v>-0.33333333333333331</v>
      </c>
      <c r="P91" s="43">
        <v>13</v>
      </c>
      <c r="Q91" s="44">
        <v>9</v>
      </c>
      <c r="R91" s="45">
        <f t="shared" si="8"/>
        <v>0.69230769230769229</v>
      </c>
      <c r="S91" s="46">
        <v>9.9642857142857153</v>
      </c>
      <c r="T91" s="45">
        <f t="shared" si="9"/>
        <v>0.76648351648351654</v>
      </c>
      <c r="U91" s="47">
        <v>0.32142857142857145</v>
      </c>
      <c r="V91" s="48">
        <v>1.3333333333333333</v>
      </c>
      <c r="W91" s="49">
        <v>135660</v>
      </c>
      <c r="X91" s="44">
        <v>121110</v>
      </c>
      <c r="Y91" s="45">
        <f t="shared" si="10"/>
        <v>0.89274657231313581</v>
      </c>
      <c r="Z91" s="50">
        <v>134086.07142857145</v>
      </c>
      <c r="AA91" s="45">
        <f t="shared" si="11"/>
        <v>0.98839799077525758</v>
      </c>
      <c r="AB91" s="51">
        <v>4325.3571428571431</v>
      </c>
      <c r="AC91" s="52">
        <v>4850</v>
      </c>
      <c r="AD91" s="53">
        <v>1</v>
      </c>
      <c r="AE91" s="54">
        <v>0</v>
      </c>
      <c r="AF91" s="53">
        <v>1</v>
      </c>
      <c r="AG91" s="54">
        <v>0</v>
      </c>
      <c r="AH91" s="53">
        <v>2</v>
      </c>
      <c r="AI91" s="54">
        <v>0</v>
      </c>
      <c r="AJ91" s="53">
        <v>1</v>
      </c>
      <c r="AK91" s="54">
        <v>0</v>
      </c>
      <c r="AL91" s="53">
        <v>3</v>
      </c>
      <c r="AM91" s="54">
        <v>0</v>
      </c>
      <c r="AN91" s="53">
        <v>1</v>
      </c>
      <c r="AO91" s="54">
        <v>0</v>
      </c>
      <c r="AP91" s="54">
        <v>0</v>
      </c>
    </row>
    <row r="92" spans="1:42" x14ac:dyDescent="0.25">
      <c r="A92" s="40" t="s">
        <v>114</v>
      </c>
      <c r="B92" s="41" t="s">
        <v>247</v>
      </c>
      <c r="C92" s="42" t="s">
        <v>150</v>
      </c>
      <c r="D92" s="42" t="s">
        <v>161</v>
      </c>
      <c r="E92" s="42" t="s">
        <v>138</v>
      </c>
      <c r="F92" s="42" t="s">
        <v>142</v>
      </c>
      <c r="G92" s="42" t="s">
        <v>147</v>
      </c>
      <c r="H92" s="42">
        <v>0</v>
      </c>
      <c r="I92" s="43">
        <v>10</v>
      </c>
      <c r="J92" s="44">
        <v>2</v>
      </c>
      <c r="K92" s="45">
        <f t="shared" si="6"/>
        <v>0.2</v>
      </c>
      <c r="L92" s="46">
        <v>2.214285714285714</v>
      </c>
      <c r="M92" s="45">
        <f t="shared" si="7"/>
        <v>0.22142857142857139</v>
      </c>
      <c r="N92" s="47">
        <v>7.1428571428571425E-2</v>
      </c>
      <c r="O92" s="48">
        <v>2.6666666666666665</v>
      </c>
      <c r="P92" s="43">
        <v>7</v>
      </c>
      <c r="Q92" s="44">
        <v>1</v>
      </c>
      <c r="R92" s="45">
        <f t="shared" si="8"/>
        <v>0.14285714285714285</v>
      </c>
      <c r="S92" s="46">
        <v>1.107142857142857</v>
      </c>
      <c r="T92" s="45">
        <f t="shared" si="9"/>
        <v>0.15816326530612243</v>
      </c>
      <c r="U92" s="47">
        <v>3.5714285714285712E-2</v>
      </c>
      <c r="V92" s="48">
        <v>2</v>
      </c>
      <c r="W92" s="49">
        <v>113423</v>
      </c>
      <c r="X92" s="44">
        <v>28040</v>
      </c>
      <c r="Y92" s="45">
        <f t="shared" si="10"/>
        <v>0.24721617308658739</v>
      </c>
      <c r="Z92" s="50">
        <v>31044.285714285714</v>
      </c>
      <c r="AA92" s="45">
        <f t="shared" si="11"/>
        <v>0.27370362020300743</v>
      </c>
      <c r="AB92" s="51">
        <v>1001.4285714285714</v>
      </c>
      <c r="AC92" s="52">
        <v>28461</v>
      </c>
      <c r="AD92" s="53">
        <v>1</v>
      </c>
      <c r="AE92" s="54">
        <v>0</v>
      </c>
      <c r="AF92" s="53">
        <v>1</v>
      </c>
      <c r="AG92" s="54">
        <v>0</v>
      </c>
      <c r="AH92" s="53">
        <v>1</v>
      </c>
      <c r="AI92" s="54">
        <v>0</v>
      </c>
      <c r="AJ92" s="53">
        <v>1</v>
      </c>
      <c r="AK92" s="54">
        <v>0</v>
      </c>
      <c r="AL92" s="53">
        <v>2</v>
      </c>
      <c r="AM92" s="54">
        <v>0</v>
      </c>
      <c r="AN92" s="53">
        <v>1</v>
      </c>
      <c r="AO92" s="54">
        <v>0</v>
      </c>
      <c r="AP92" s="54">
        <v>0</v>
      </c>
    </row>
    <row r="93" spans="1:42" x14ac:dyDescent="0.25">
      <c r="A93" s="40" t="s">
        <v>115</v>
      </c>
      <c r="B93" s="41" t="s">
        <v>159</v>
      </c>
      <c r="C93" s="42" t="s">
        <v>176</v>
      </c>
      <c r="D93" s="42" t="s">
        <v>161</v>
      </c>
      <c r="E93" s="42" t="s">
        <v>138</v>
      </c>
      <c r="F93" s="42" t="s">
        <v>142</v>
      </c>
      <c r="G93" s="42" t="s">
        <v>147</v>
      </c>
      <c r="H93" s="42">
        <v>0</v>
      </c>
      <c r="I93" s="43">
        <v>13</v>
      </c>
      <c r="J93" s="44">
        <v>14</v>
      </c>
      <c r="K93" s="45">
        <f t="shared" si="6"/>
        <v>1.0769230769230769</v>
      </c>
      <c r="L93" s="46">
        <v>15.5</v>
      </c>
      <c r="M93" s="45">
        <f t="shared" si="7"/>
        <v>1.1923076923076923</v>
      </c>
      <c r="N93" s="47">
        <v>0.5</v>
      </c>
      <c r="O93" s="48">
        <v>-0.33333333333333331</v>
      </c>
      <c r="P93" s="43">
        <v>7</v>
      </c>
      <c r="Q93" s="44">
        <v>5</v>
      </c>
      <c r="R93" s="45">
        <f t="shared" si="8"/>
        <v>0.7142857142857143</v>
      </c>
      <c r="S93" s="46">
        <v>5.5357142857142856</v>
      </c>
      <c r="T93" s="45">
        <f t="shared" si="9"/>
        <v>0.79081632653061218</v>
      </c>
      <c r="U93" s="47">
        <v>0.17857142857142858</v>
      </c>
      <c r="V93" s="48">
        <v>0.66666666666666663</v>
      </c>
      <c r="W93" s="49">
        <v>135666</v>
      </c>
      <c r="X93" s="44">
        <v>104295</v>
      </c>
      <c r="Y93" s="45">
        <f t="shared" si="10"/>
        <v>0.76876299146433147</v>
      </c>
      <c r="Z93" s="50">
        <v>115469.46428571428</v>
      </c>
      <c r="AA93" s="45">
        <f t="shared" si="11"/>
        <v>0.85113045483550986</v>
      </c>
      <c r="AB93" s="51">
        <v>3724.8214285714284</v>
      </c>
      <c r="AC93" s="52">
        <v>10457</v>
      </c>
      <c r="AD93" s="53">
        <v>1</v>
      </c>
      <c r="AE93" s="54">
        <v>0</v>
      </c>
      <c r="AF93" s="53">
        <v>1</v>
      </c>
      <c r="AG93" s="54">
        <v>0</v>
      </c>
      <c r="AH93" s="53">
        <v>1</v>
      </c>
      <c r="AI93" s="54">
        <v>0</v>
      </c>
      <c r="AJ93" s="53">
        <v>1</v>
      </c>
      <c r="AK93" s="54">
        <v>0</v>
      </c>
      <c r="AL93" s="53">
        <v>1</v>
      </c>
      <c r="AM93" s="54">
        <v>0</v>
      </c>
      <c r="AN93" s="53">
        <v>1</v>
      </c>
      <c r="AO93" s="54">
        <v>0</v>
      </c>
      <c r="AP93" s="54">
        <v>0</v>
      </c>
    </row>
    <row r="94" spans="1:42" x14ac:dyDescent="0.25">
      <c r="A94" s="40" t="s">
        <v>116</v>
      </c>
      <c r="B94" s="41" t="s">
        <v>248</v>
      </c>
      <c r="C94" s="42" t="s">
        <v>176</v>
      </c>
      <c r="D94" s="42" t="s">
        <v>161</v>
      </c>
      <c r="E94" s="42" t="s">
        <v>138</v>
      </c>
      <c r="F94" s="42" t="s">
        <v>142</v>
      </c>
      <c r="G94" s="42" t="s">
        <v>147</v>
      </c>
      <c r="H94" s="42">
        <v>0</v>
      </c>
      <c r="I94" s="43">
        <v>14</v>
      </c>
      <c r="J94" s="44">
        <v>10</v>
      </c>
      <c r="K94" s="45">
        <f t="shared" si="6"/>
        <v>0.7142857142857143</v>
      </c>
      <c r="L94" s="46">
        <v>11.071428571428571</v>
      </c>
      <c r="M94" s="45">
        <f t="shared" si="7"/>
        <v>0.79081632653061218</v>
      </c>
      <c r="N94" s="47">
        <v>0.35714285714285715</v>
      </c>
      <c r="O94" s="48">
        <v>1.3333333333333333</v>
      </c>
      <c r="P94" s="43">
        <v>10</v>
      </c>
      <c r="Q94" s="44">
        <v>7</v>
      </c>
      <c r="R94" s="45">
        <f t="shared" si="8"/>
        <v>0.7</v>
      </c>
      <c r="S94" s="46">
        <v>7.75</v>
      </c>
      <c r="T94" s="45">
        <f t="shared" si="9"/>
        <v>0.77500000000000002</v>
      </c>
      <c r="U94" s="47">
        <v>0.25</v>
      </c>
      <c r="V94" s="48">
        <v>1</v>
      </c>
      <c r="W94" s="49">
        <v>135545</v>
      </c>
      <c r="X94" s="44">
        <v>75690</v>
      </c>
      <c r="Y94" s="45">
        <f t="shared" si="10"/>
        <v>0.55841233538677193</v>
      </c>
      <c r="Z94" s="50">
        <v>83799.642857142855</v>
      </c>
      <c r="AA94" s="45">
        <f t="shared" si="11"/>
        <v>0.61824222846392607</v>
      </c>
      <c r="AB94" s="51">
        <v>2703.2142857142858</v>
      </c>
      <c r="AC94" s="52">
        <v>19951.666666666668</v>
      </c>
      <c r="AD94" s="53">
        <v>1</v>
      </c>
      <c r="AE94" s="54">
        <v>0</v>
      </c>
      <c r="AF94" s="53">
        <v>1</v>
      </c>
      <c r="AG94" s="54">
        <v>0</v>
      </c>
      <c r="AH94" s="53">
        <v>1</v>
      </c>
      <c r="AI94" s="54">
        <v>0</v>
      </c>
      <c r="AJ94" s="53">
        <v>1</v>
      </c>
      <c r="AK94" s="54">
        <v>0</v>
      </c>
      <c r="AL94" s="53">
        <v>3</v>
      </c>
      <c r="AM94" s="54">
        <v>0</v>
      </c>
      <c r="AN94" s="53">
        <v>1</v>
      </c>
      <c r="AO94" s="54">
        <v>0</v>
      </c>
      <c r="AP94" s="54">
        <v>0</v>
      </c>
    </row>
    <row r="95" spans="1:42" x14ac:dyDescent="0.25">
      <c r="A95" s="40" t="s">
        <v>117</v>
      </c>
      <c r="B95" s="41" t="s">
        <v>249</v>
      </c>
      <c r="C95" s="42" t="s">
        <v>150</v>
      </c>
      <c r="D95" s="42" t="s">
        <v>161</v>
      </c>
      <c r="E95" s="42" t="s">
        <v>138</v>
      </c>
      <c r="F95" s="42" t="s">
        <v>142</v>
      </c>
      <c r="G95" s="42" t="s">
        <v>147</v>
      </c>
      <c r="H95" s="42">
        <v>0</v>
      </c>
      <c r="I95" s="43">
        <v>8</v>
      </c>
      <c r="J95" s="44">
        <v>10</v>
      </c>
      <c r="K95" s="45">
        <f t="shared" si="6"/>
        <v>1.25</v>
      </c>
      <c r="L95" s="46">
        <v>11.071428571428571</v>
      </c>
      <c r="M95" s="45">
        <f t="shared" si="7"/>
        <v>1.3839285714285714</v>
      </c>
      <c r="N95" s="47">
        <v>0.35714285714285715</v>
      </c>
      <c r="O95" s="48">
        <v>-0.66666666666666663</v>
      </c>
      <c r="P95" s="43">
        <v>5</v>
      </c>
      <c r="Q95" s="44">
        <v>5</v>
      </c>
      <c r="R95" s="45">
        <f t="shared" si="8"/>
        <v>1</v>
      </c>
      <c r="S95" s="46">
        <v>5.5357142857142856</v>
      </c>
      <c r="T95" s="45">
        <f t="shared" si="9"/>
        <v>1.1071428571428572</v>
      </c>
      <c r="U95" s="47">
        <v>0.17857142857142858</v>
      </c>
      <c r="V95" s="48">
        <v>0</v>
      </c>
      <c r="W95" s="49">
        <v>85722</v>
      </c>
      <c r="X95" s="44">
        <v>81860</v>
      </c>
      <c r="Y95" s="45">
        <f t="shared" si="10"/>
        <v>0.95494738806840718</v>
      </c>
      <c r="Z95" s="50">
        <v>90630.714285714275</v>
      </c>
      <c r="AA95" s="45">
        <f t="shared" si="11"/>
        <v>1.057263179647165</v>
      </c>
      <c r="AB95" s="51">
        <v>2923.5714285714284</v>
      </c>
      <c r="AC95" s="52">
        <v>1287.3333333333333</v>
      </c>
      <c r="AD95" s="53">
        <v>2</v>
      </c>
      <c r="AE95" s="54">
        <v>0</v>
      </c>
      <c r="AF95" s="53">
        <v>1</v>
      </c>
      <c r="AG95" s="54">
        <v>0</v>
      </c>
      <c r="AH95" s="53">
        <v>1</v>
      </c>
      <c r="AI95" s="54">
        <v>0</v>
      </c>
      <c r="AJ95" s="53">
        <v>1</v>
      </c>
      <c r="AK95" s="54">
        <v>0</v>
      </c>
      <c r="AL95" s="53">
        <v>1</v>
      </c>
      <c r="AM95" s="54">
        <v>0</v>
      </c>
      <c r="AN95" s="53">
        <v>1</v>
      </c>
      <c r="AO95" s="54">
        <v>0</v>
      </c>
      <c r="AP95" s="54">
        <v>0</v>
      </c>
    </row>
    <row r="96" spans="1:42" x14ac:dyDescent="0.25">
      <c r="A96" s="40" t="s">
        <v>118</v>
      </c>
      <c r="B96" s="41" t="s">
        <v>250</v>
      </c>
      <c r="C96" s="42" t="s">
        <v>150</v>
      </c>
      <c r="D96" s="42" t="s">
        <v>161</v>
      </c>
      <c r="E96" s="42" t="s">
        <v>138</v>
      </c>
      <c r="F96" s="42" t="s">
        <v>142</v>
      </c>
      <c r="G96" s="42" t="s">
        <v>147</v>
      </c>
      <c r="H96" s="42">
        <v>0</v>
      </c>
      <c r="I96" s="43">
        <v>6</v>
      </c>
      <c r="J96" s="44">
        <v>0</v>
      </c>
      <c r="K96" s="45">
        <f t="shared" si="6"/>
        <v>0</v>
      </c>
      <c r="L96" s="46">
        <v>0</v>
      </c>
      <c r="M96" s="45">
        <f t="shared" si="7"/>
        <v>0</v>
      </c>
      <c r="N96" s="47">
        <v>0</v>
      </c>
      <c r="O96" s="48">
        <v>2</v>
      </c>
      <c r="P96" s="43">
        <v>4</v>
      </c>
      <c r="Q96" s="44">
        <v>0</v>
      </c>
      <c r="R96" s="45">
        <f t="shared" si="8"/>
        <v>0</v>
      </c>
      <c r="S96" s="46">
        <v>0</v>
      </c>
      <c r="T96" s="45">
        <f t="shared" si="9"/>
        <v>0</v>
      </c>
      <c r="U96" s="47">
        <v>0</v>
      </c>
      <c r="V96" s="48">
        <v>1.3333333333333333</v>
      </c>
      <c r="W96" s="49">
        <v>44319</v>
      </c>
      <c r="X96" s="44">
        <v>4999</v>
      </c>
      <c r="Y96" s="45">
        <f t="shared" si="10"/>
        <v>0.11279586633272412</v>
      </c>
      <c r="Z96" s="50">
        <v>5534.6071428571422</v>
      </c>
      <c r="AA96" s="45">
        <f t="shared" si="11"/>
        <v>0.12488113772551597</v>
      </c>
      <c r="AB96" s="51">
        <v>178.53571428571428</v>
      </c>
      <c r="AC96" s="52">
        <v>13106.666666666666</v>
      </c>
      <c r="AD96" s="53">
        <v>1</v>
      </c>
      <c r="AE96" s="54">
        <v>0</v>
      </c>
      <c r="AF96" s="53">
        <v>1</v>
      </c>
      <c r="AG96" s="54">
        <v>0</v>
      </c>
      <c r="AH96" s="53">
        <v>1</v>
      </c>
      <c r="AI96" s="54">
        <v>0</v>
      </c>
      <c r="AJ96" s="53">
        <v>1</v>
      </c>
      <c r="AK96" s="54">
        <v>0</v>
      </c>
      <c r="AL96" s="53">
        <v>1</v>
      </c>
      <c r="AM96" s="54">
        <v>0</v>
      </c>
      <c r="AN96" s="53">
        <v>1</v>
      </c>
      <c r="AO96" s="54">
        <v>0</v>
      </c>
      <c r="AP96" s="54">
        <v>0</v>
      </c>
    </row>
    <row r="97" spans="1:42" x14ac:dyDescent="0.25">
      <c r="A97" s="40" t="s">
        <v>119</v>
      </c>
      <c r="B97" s="41" t="s">
        <v>251</v>
      </c>
      <c r="C97" s="42" t="s">
        <v>150</v>
      </c>
      <c r="D97" s="42" t="s">
        <v>151</v>
      </c>
      <c r="E97" s="42" t="s">
        <v>138</v>
      </c>
      <c r="F97" s="42" t="s">
        <v>141</v>
      </c>
      <c r="G97" s="42" t="s">
        <v>147</v>
      </c>
      <c r="H97" s="42">
        <v>0</v>
      </c>
      <c r="I97" s="43">
        <v>26</v>
      </c>
      <c r="J97" s="44">
        <v>14</v>
      </c>
      <c r="K97" s="45">
        <f t="shared" si="6"/>
        <v>0.53846153846153844</v>
      </c>
      <c r="L97" s="46">
        <v>15.5</v>
      </c>
      <c r="M97" s="45">
        <f t="shared" si="7"/>
        <v>0.59615384615384615</v>
      </c>
      <c r="N97" s="47">
        <v>0.5</v>
      </c>
      <c r="O97" s="48">
        <v>4</v>
      </c>
      <c r="P97" s="43">
        <v>11</v>
      </c>
      <c r="Q97" s="44">
        <v>5</v>
      </c>
      <c r="R97" s="45">
        <f t="shared" si="8"/>
        <v>0.45454545454545453</v>
      </c>
      <c r="S97" s="46">
        <v>5.5357142857142856</v>
      </c>
      <c r="T97" s="45">
        <f t="shared" si="9"/>
        <v>0.50324675324675328</v>
      </c>
      <c r="U97" s="47">
        <v>0.17857142857142858</v>
      </c>
      <c r="V97" s="48">
        <v>2</v>
      </c>
      <c r="W97" s="49">
        <v>226262</v>
      </c>
      <c r="X97" s="44">
        <v>114600</v>
      </c>
      <c r="Y97" s="45">
        <f t="shared" si="10"/>
        <v>0.50649247332738156</v>
      </c>
      <c r="Z97" s="50">
        <v>126878.57142857142</v>
      </c>
      <c r="AA97" s="45">
        <f t="shared" si="11"/>
        <v>0.56075952404102947</v>
      </c>
      <c r="AB97" s="51">
        <v>4092.8571428571427</v>
      </c>
      <c r="AC97" s="52">
        <v>37220.666666666664</v>
      </c>
      <c r="AD97" s="53">
        <v>1</v>
      </c>
      <c r="AE97" s="54">
        <v>0</v>
      </c>
      <c r="AF97" s="53">
        <v>1</v>
      </c>
      <c r="AG97" s="54">
        <v>0</v>
      </c>
      <c r="AH97" s="53">
        <v>1</v>
      </c>
      <c r="AI97" s="54">
        <v>0</v>
      </c>
      <c r="AJ97" s="53">
        <v>1</v>
      </c>
      <c r="AK97" s="54">
        <v>0</v>
      </c>
      <c r="AL97" s="53">
        <v>1</v>
      </c>
      <c r="AM97" s="54">
        <v>0</v>
      </c>
      <c r="AN97" s="53">
        <v>3</v>
      </c>
      <c r="AO97" s="54">
        <v>0</v>
      </c>
      <c r="AP97" s="54">
        <v>0</v>
      </c>
    </row>
    <row r="98" spans="1:42" x14ac:dyDescent="0.25">
      <c r="A98" s="40" t="s">
        <v>120</v>
      </c>
      <c r="B98" s="41" t="s">
        <v>252</v>
      </c>
      <c r="C98" s="42" t="s">
        <v>150</v>
      </c>
      <c r="D98" s="42" t="s">
        <v>146</v>
      </c>
      <c r="E98" s="42" t="s">
        <v>138</v>
      </c>
      <c r="F98" s="42" t="s">
        <v>141</v>
      </c>
      <c r="G98" s="42" t="s">
        <v>147</v>
      </c>
      <c r="H98" s="42">
        <v>0</v>
      </c>
      <c r="I98" s="43">
        <v>10</v>
      </c>
      <c r="J98" s="44">
        <v>8</v>
      </c>
      <c r="K98" s="45">
        <f t="shared" si="6"/>
        <v>0.8</v>
      </c>
      <c r="L98" s="46">
        <v>8.8571428571428559</v>
      </c>
      <c r="M98" s="45">
        <f t="shared" si="7"/>
        <v>0.88571428571428557</v>
      </c>
      <c r="N98" s="47">
        <v>0.2857142857142857</v>
      </c>
      <c r="O98" s="48">
        <v>0.66666666666666663</v>
      </c>
      <c r="P98" s="43">
        <v>6</v>
      </c>
      <c r="Q98" s="44">
        <v>6</v>
      </c>
      <c r="R98" s="45">
        <f t="shared" si="8"/>
        <v>1</v>
      </c>
      <c r="S98" s="46">
        <v>6.6428571428571423</v>
      </c>
      <c r="T98" s="45">
        <f t="shared" si="9"/>
        <v>1.107142857142857</v>
      </c>
      <c r="U98" s="47">
        <v>0.21428571428571427</v>
      </c>
      <c r="V98" s="48">
        <v>0</v>
      </c>
      <c r="W98" s="49">
        <v>65079</v>
      </c>
      <c r="X98" s="44">
        <v>76790</v>
      </c>
      <c r="Y98" s="45">
        <f t="shared" si="10"/>
        <v>1.1799505216736581</v>
      </c>
      <c r="Z98" s="50">
        <v>85017.5</v>
      </c>
      <c r="AA98" s="45">
        <f t="shared" si="11"/>
        <v>1.3063737918529787</v>
      </c>
      <c r="AB98" s="51">
        <v>2742.5</v>
      </c>
      <c r="AC98" s="52">
        <v>-3903.6666666666665</v>
      </c>
      <c r="AD98" s="53">
        <v>1</v>
      </c>
      <c r="AE98" s="54">
        <v>0</v>
      </c>
      <c r="AF98" s="53">
        <v>1</v>
      </c>
      <c r="AG98" s="54">
        <v>0</v>
      </c>
      <c r="AH98" s="53">
        <v>1</v>
      </c>
      <c r="AI98" s="54">
        <v>0</v>
      </c>
      <c r="AJ98" s="53">
        <v>1</v>
      </c>
      <c r="AK98" s="54">
        <v>0</v>
      </c>
      <c r="AL98" s="53">
        <v>1</v>
      </c>
      <c r="AM98" s="54">
        <v>0</v>
      </c>
      <c r="AN98" s="53">
        <v>1</v>
      </c>
      <c r="AO98" s="54">
        <v>0</v>
      </c>
      <c r="AP98" s="54">
        <v>0</v>
      </c>
    </row>
    <row r="99" spans="1:42" x14ac:dyDescent="0.25">
      <c r="A99" s="40" t="s">
        <v>121</v>
      </c>
      <c r="B99" s="41" t="s">
        <v>253</v>
      </c>
      <c r="C99" s="42" t="s">
        <v>145</v>
      </c>
      <c r="D99" s="42" t="s">
        <v>146</v>
      </c>
      <c r="E99" s="42" t="s">
        <v>138</v>
      </c>
      <c r="F99" s="42" t="s">
        <v>141</v>
      </c>
      <c r="G99" s="42" t="s">
        <v>147</v>
      </c>
      <c r="H99" s="42">
        <v>0</v>
      </c>
      <c r="I99" s="43">
        <v>16</v>
      </c>
      <c r="J99" s="44">
        <v>6</v>
      </c>
      <c r="K99" s="45">
        <f t="shared" si="6"/>
        <v>0.375</v>
      </c>
      <c r="L99" s="46">
        <v>6.6428571428571423</v>
      </c>
      <c r="M99" s="45">
        <f t="shared" si="7"/>
        <v>0.4151785714285714</v>
      </c>
      <c r="N99" s="47">
        <v>0.21428571428571427</v>
      </c>
      <c r="O99" s="48">
        <v>3.3333333333333335</v>
      </c>
      <c r="P99" s="43">
        <v>7</v>
      </c>
      <c r="Q99" s="44">
        <v>4</v>
      </c>
      <c r="R99" s="45">
        <f t="shared" si="8"/>
        <v>0.5714285714285714</v>
      </c>
      <c r="S99" s="46">
        <v>4.4285714285714279</v>
      </c>
      <c r="T99" s="45">
        <f t="shared" si="9"/>
        <v>0.63265306122448972</v>
      </c>
      <c r="U99" s="47">
        <v>0.14285714285714285</v>
      </c>
      <c r="V99" s="48">
        <v>1</v>
      </c>
      <c r="W99" s="49">
        <v>127764</v>
      </c>
      <c r="X99" s="44">
        <v>45530</v>
      </c>
      <c r="Y99" s="45">
        <f t="shared" si="10"/>
        <v>0.35636016405247173</v>
      </c>
      <c r="Z99" s="50">
        <v>50408.21428571429</v>
      </c>
      <c r="AA99" s="45">
        <f t="shared" si="11"/>
        <v>0.39454161020095091</v>
      </c>
      <c r="AB99" s="51">
        <v>1626.0714285714287</v>
      </c>
      <c r="AC99" s="52">
        <v>27411.333333333332</v>
      </c>
      <c r="AD99" s="53">
        <v>1</v>
      </c>
      <c r="AE99" s="54">
        <v>0</v>
      </c>
      <c r="AF99" s="53">
        <v>1</v>
      </c>
      <c r="AG99" s="54">
        <v>0</v>
      </c>
      <c r="AH99" s="53">
        <v>1</v>
      </c>
      <c r="AI99" s="54">
        <v>0</v>
      </c>
      <c r="AJ99" s="53">
        <v>2</v>
      </c>
      <c r="AK99" s="54">
        <v>0</v>
      </c>
      <c r="AL99" s="53">
        <v>1</v>
      </c>
      <c r="AM99" s="54">
        <v>0</v>
      </c>
      <c r="AN99" s="53">
        <v>1</v>
      </c>
      <c r="AO99" s="54">
        <v>0</v>
      </c>
      <c r="AP99" s="54">
        <v>0</v>
      </c>
    </row>
    <row r="100" spans="1:42" x14ac:dyDescent="0.25">
      <c r="A100" s="40" t="s">
        <v>122</v>
      </c>
      <c r="B100" s="41" t="s">
        <v>254</v>
      </c>
      <c r="C100" s="42" t="s">
        <v>150</v>
      </c>
      <c r="D100" s="42" t="s">
        <v>146</v>
      </c>
      <c r="E100" s="42" t="s">
        <v>138</v>
      </c>
      <c r="F100" s="42" t="s">
        <v>141</v>
      </c>
      <c r="G100" s="42" t="s">
        <v>147</v>
      </c>
      <c r="H100" s="42">
        <v>0</v>
      </c>
      <c r="I100" s="43">
        <v>12</v>
      </c>
      <c r="J100" s="44">
        <v>9</v>
      </c>
      <c r="K100" s="45">
        <f t="shared" si="6"/>
        <v>0.75</v>
      </c>
      <c r="L100" s="46">
        <v>9.9642857142857153</v>
      </c>
      <c r="M100" s="45">
        <f t="shared" si="7"/>
        <v>0.8303571428571429</v>
      </c>
      <c r="N100" s="47">
        <v>0.32142857142857145</v>
      </c>
      <c r="O100" s="48">
        <v>1</v>
      </c>
      <c r="P100" s="43">
        <v>5</v>
      </c>
      <c r="Q100" s="44">
        <v>6</v>
      </c>
      <c r="R100" s="45">
        <f t="shared" si="8"/>
        <v>1.2</v>
      </c>
      <c r="S100" s="46">
        <v>6.6428571428571423</v>
      </c>
      <c r="T100" s="45">
        <f t="shared" si="9"/>
        <v>1.3285714285714285</v>
      </c>
      <c r="U100" s="47">
        <v>0.21428571428571427</v>
      </c>
      <c r="V100" s="48">
        <v>-0.33333333333333331</v>
      </c>
      <c r="W100" s="49">
        <v>99414</v>
      </c>
      <c r="X100" s="44">
        <v>76280</v>
      </c>
      <c r="Y100" s="45">
        <f t="shared" si="10"/>
        <v>0.76729635664996887</v>
      </c>
      <c r="Z100" s="50">
        <v>84452.857142857145</v>
      </c>
      <c r="AA100" s="45">
        <f t="shared" si="11"/>
        <v>0.84950668057675116</v>
      </c>
      <c r="AB100" s="51">
        <v>2724.2857142857142</v>
      </c>
      <c r="AC100" s="52">
        <v>7711.333333333333</v>
      </c>
      <c r="AD100" s="53">
        <v>1</v>
      </c>
      <c r="AE100" s="54">
        <v>0</v>
      </c>
      <c r="AF100" s="53">
        <v>1</v>
      </c>
      <c r="AG100" s="54">
        <v>0</v>
      </c>
      <c r="AH100" s="53">
        <v>1</v>
      </c>
      <c r="AI100" s="54">
        <v>0</v>
      </c>
      <c r="AJ100" s="53">
        <v>1</v>
      </c>
      <c r="AK100" s="54">
        <v>0</v>
      </c>
      <c r="AL100" s="53">
        <v>1</v>
      </c>
      <c r="AM100" s="54">
        <v>0</v>
      </c>
      <c r="AN100" s="53">
        <v>1</v>
      </c>
      <c r="AO100" s="54">
        <v>0</v>
      </c>
      <c r="AP100" s="54">
        <v>0</v>
      </c>
    </row>
    <row r="101" spans="1:42" x14ac:dyDescent="0.25">
      <c r="A101" s="40" t="s">
        <v>123</v>
      </c>
      <c r="B101" s="41" t="s">
        <v>255</v>
      </c>
      <c r="C101" s="42" t="s">
        <v>150</v>
      </c>
      <c r="D101" s="42" t="s">
        <v>146</v>
      </c>
      <c r="E101" s="42" t="s">
        <v>138</v>
      </c>
      <c r="F101" s="42" t="s">
        <v>141</v>
      </c>
      <c r="G101" s="42" t="s">
        <v>147</v>
      </c>
      <c r="H101" s="42">
        <v>0</v>
      </c>
      <c r="I101" s="43">
        <v>6</v>
      </c>
      <c r="J101" s="44">
        <v>1</v>
      </c>
      <c r="K101" s="45">
        <f t="shared" si="6"/>
        <v>0.16666666666666666</v>
      </c>
      <c r="L101" s="46">
        <v>1.107142857142857</v>
      </c>
      <c r="M101" s="45">
        <f t="shared" si="7"/>
        <v>0.18452380952380951</v>
      </c>
      <c r="N101" s="47">
        <v>3.5714285714285712E-2</v>
      </c>
      <c r="O101" s="48">
        <v>1.6666666666666667</v>
      </c>
      <c r="P101" s="43">
        <v>3</v>
      </c>
      <c r="Q101" s="44">
        <v>0</v>
      </c>
      <c r="R101" s="45">
        <f t="shared" si="8"/>
        <v>0</v>
      </c>
      <c r="S101" s="46">
        <v>0</v>
      </c>
      <c r="T101" s="45">
        <f t="shared" si="9"/>
        <v>0</v>
      </c>
      <c r="U101" s="47">
        <v>0</v>
      </c>
      <c r="V101" s="48">
        <v>1</v>
      </c>
      <c r="W101" s="49">
        <v>35000</v>
      </c>
      <c r="X101" s="44">
        <v>14070</v>
      </c>
      <c r="Y101" s="45">
        <f t="shared" si="10"/>
        <v>0.40200000000000002</v>
      </c>
      <c r="Z101" s="50">
        <v>15577.5</v>
      </c>
      <c r="AA101" s="45">
        <f t="shared" si="11"/>
        <v>0.44507142857142856</v>
      </c>
      <c r="AB101" s="51">
        <v>502.5</v>
      </c>
      <c r="AC101" s="52">
        <v>6976.666666666667</v>
      </c>
      <c r="AD101" s="53">
        <v>1</v>
      </c>
      <c r="AE101" s="54">
        <v>0</v>
      </c>
      <c r="AF101" s="53">
        <v>1</v>
      </c>
      <c r="AG101" s="54">
        <v>0</v>
      </c>
      <c r="AH101" s="53">
        <v>1</v>
      </c>
      <c r="AI101" s="54">
        <v>0</v>
      </c>
      <c r="AJ101" s="53">
        <v>1</v>
      </c>
      <c r="AK101" s="54">
        <v>0</v>
      </c>
      <c r="AL101" s="53">
        <v>1</v>
      </c>
      <c r="AM101" s="54">
        <v>0</v>
      </c>
      <c r="AN101" s="53">
        <v>1</v>
      </c>
      <c r="AO101" s="54">
        <v>0</v>
      </c>
      <c r="AP101" s="54">
        <v>0</v>
      </c>
    </row>
    <row r="102" spans="1:42" x14ac:dyDescent="0.25">
      <c r="A102" s="40" t="s">
        <v>124</v>
      </c>
      <c r="B102" s="41" t="s">
        <v>256</v>
      </c>
      <c r="C102" s="42" t="s">
        <v>150</v>
      </c>
      <c r="D102" s="42" t="s">
        <v>146</v>
      </c>
      <c r="E102" s="42" t="s">
        <v>138</v>
      </c>
      <c r="F102" s="42" t="s">
        <v>141</v>
      </c>
      <c r="G102" s="42" t="s">
        <v>147</v>
      </c>
      <c r="H102" s="42">
        <v>0</v>
      </c>
      <c r="I102" s="43">
        <v>6</v>
      </c>
      <c r="J102" s="44">
        <v>6</v>
      </c>
      <c r="K102" s="45">
        <f t="shared" si="6"/>
        <v>1</v>
      </c>
      <c r="L102" s="46">
        <v>6.6428571428571423</v>
      </c>
      <c r="M102" s="45">
        <f t="shared" si="7"/>
        <v>1.107142857142857</v>
      </c>
      <c r="N102" s="47">
        <v>0.21428571428571427</v>
      </c>
      <c r="O102" s="48">
        <v>0</v>
      </c>
      <c r="P102" s="43">
        <v>3</v>
      </c>
      <c r="Q102" s="44">
        <v>5</v>
      </c>
      <c r="R102" s="45">
        <f t="shared" si="8"/>
        <v>1.6666666666666667</v>
      </c>
      <c r="S102" s="46">
        <v>5.5357142857142856</v>
      </c>
      <c r="T102" s="45">
        <f t="shared" si="9"/>
        <v>1.8452380952380951</v>
      </c>
      <c r="U102" s="47">
        <v>0.17857142857142858</v>
      </c>
      <c r="V102" s="48">
        <v>-0.66666666666666663</v>
      </c>
      <c r="W102" s="49">
        <v>40000</v>
      </c>
      <c r="X102" s="44">
        <v>39840</v>
      </c>
      <c r="Y102" s="45">
        <f t="shared" si="10"/>
        <v>0.996</v>
      </c>
      <c r="Z102" s="50">
        <v>44108.571428571428</v>
      </c>
      <c r="AA102" s="45">
        <f t="shared" si="11"/>
        <v>1.1027142857142858</v>
      </c>
      <c r="AB102" s="51">
        <v>1422.8571428571429</v>
      </c>
      <c r="AC102" s="52">
        <v>53.333333333333336</v>
      </c>
      <c r="AD102" s="53">
        <v>1</v>
      </c>
      <c r="AE102" s="54">
        <v>0</v>
      </c>
      <c r="AF102" s="53">
        <v>1</v>
      </c>
      <c r="AG102" s="54">
        <v>0</v>
      </c>
      <c r="AH102" s="53">
        <v>1</v>
      </c>
      <c r="AI102" s="54">
        <v>0</v>
      </c>
      <c r="AJ102" s="53">
        <v>1</v>
      </c>
      <c r="AK102" s="54">
        <v>0</v>
      </c>
      <c r="AL102" s="53">
        <v>1</v>
      </c>
      <c r="AM102" s="54">
        <v>0</v>
      </c>
      <c r="AN102" s="53">
        <v>1</v>
      </c>
      <c r="AO102" s="54">
        <v>0</v>
      </c>
      <c r="AP102" s="54">
        <v>0</v>
      </c>
    </row>
    <row r="103" spans="1:42" x14ac:dyDescent="0.25">
      <c r="A103" s="40" t="s">
        <v>125</v>
      </c>
      <c r="B103" s="41" t="s">
        <v>257</v>
      </c>
      <c r="C103" s="42" t="s">
        <v>150</v>
      </c>
      <c r="D103" s="42" t="s">
        <v>186</v>
      </c>
      <c r="E103" s="42" t="s">
        <v>138</v>
      </c>
      <c r="F103" s="42" t="s">
        <v>141</v>
      </c>
      <c r="G103" s="42" t="s">
        <v>147</v>
      </c>
      <c r="H103" s="42">
        <v>0</v>
      </c>
      <c r="I103" s="43">
        <v>11</v>
      </c>
      <c r="J103" s="44">
        <v>8</v>
      </c>
      <c r="K103" s="45">
        <f t="shared" si="6"/>
        <v>0.72727272727272729</v>
      </c>
      <c r="L103" s="46">
        <v>8.8571428571428559</v>
      </c>
      <c r="M103" s="45">
        <f t="shared" si="7"/>
        <v>0.80519480519480513</v>
      </c>
      <c r="N103" s="47">
        <v>0.2857142857142857</v>
      </c>
      <c r="O103" s="48">
        <v>1</v>
      </c>
      <c r="P103" s="43">
        <v>8</v>
      </c>
      <c r="Q103" s="44">
        <v>8</v>
      </c>
      <c r="R103" s="45">
        <f t="shared" si="8"/>
        <v>1</v>
      </c>
      <c r="S103" s="46">
        <v>8.8571428571428559</v>
      </c>
      <c r="T103" s="45">
        <f t="shared" si="9"/>
        <v>1.107142857142857</v>
      </c>
      <c r="U103" s="47">
        <v>0.2857142857142857</v>
      </c>
      <c r="V103" s="48">
        <v>0</v>
      </c>
      <c r="W103" s="49">
        <v>97587</v>
      </c>
      <c r="X103" s="44">
        <v>58310</v>
      </c>
      <c r="Y103" s="45">
        <f t="shared" si="10"/>
        <v>0.59751811204361238</v>
      </c>
      <c r="Z103" s="50">
        <v>64557.5</v>
      </c>
      <c r="AA103" s="45">
        <f t="shared" si="11"/>
        <v>0.66153790976257087</v>
      </c>
      <c r="AB103" s="51">
        <v>2082.5</v>
      </c>
      <c r="AC103" s="52">
        <v>13092.333333333334</v>
      </c>
      <c r="AD103" s="53">
        <v>1</v>
      </c>
      <c r="AE103" s="54">
        <v>0</v>
      </c>
      <c r="AF103" s="53">
        <v>1</v>
      </c>
      <c r="AG103" s="54">
        <v>0</v>
      </c>
      <c r="AH103" s="53">
        <v>1</v>
      </c>
      <c r="AI103" s="54">
        <v>0</v>
      </c>
      <c r="AJ103" s="53">
        <v>1</v>
      </c>
      <c r="AK103" s="54">
        <v>0</v>
      </c>
      <c r="AL103" s="53">
        <v>3</v>
      </c>
      <c r="AM103" s="54">
        <v>0</v>
      </c>
      <c r="AN103" s="53">
        <v>1</v>
      </c>
      <c r="AO103" s="54">
        <v>0</v>
      </c>
      <c r="AP103" s="54">
        <v>0</v>
      </c>
    </row>
    <row r="104" spans="1:42" x14ac:dyDescent="0.25">
      <c r="A104" s="40" t="s">
        <v>126</v>
      </c>
      <c r="B104" s="41" t="s">
        <v>258</v>
      </c>
      <c r="C104" s="42" t="s">
        <v>145</v>
      </c>
      <c r="D104" s="42" t="s">
        <v>181</v>
      </c>
      <c r="E104" s="42" t="s">
        <v>138</v>
      </c>
      <c r="F104" s="42" t="s">
        <v>138</v>
      </c>
      <c r="G104" s="42" t="s">
        <v>147</v>
      </c>
      <c r="H104" s="42">
        <v>0</v>
      </c>
      <c r="I104" s="43">
        <v>16</v>
      </c>
      <c r="J104" s="44">
        <v>20</v>
      </c>
      <c r="K104" s="45">
        <f t="shared" si="6"/>
        <v>1.25</v>
      </c>
      <c r="L104" s="46">
        <v>22.142857142857142</v>
      </c>
      <c r="M104" s="45">
        <f t="shared" si="7"/>
        <v>1.3839285714285714</v>
      </c>
      <c r="N104" s="47">
        <v>0.7142857142857143</v>
      </c>
      <c r="O104" s="48">
        <v>-1.3333333333333333</v>
      </c>
      <c r="P104" s="43">
        <v>6</v>
      </c>
      <c r="Q104" s="44">
        <v>11</v>
      </c>
      <c r="R104" s="45">
        <f t="shared" si="8"/>
        <v>1.8333333333333333</v>
      </c>
      <c r="S104" s="46">
        <v>12.178571428571429</v>
      </c>
      <c r="T104" s="45">
        <f t="shared" si="9"/>
        <v>2.0297619047619047</v>
      </c>
      <c r="U104" s="47">
        <v>0.39285714285714285</v>
      </c>
      <c r="V104" s="48">
        <v>-1.6666666666666667</v>
      </c>
      <c r="W104" s="49">
        <v>122443</v>
      </c>
      <c r="X104" s="44">
        <v>141780</v>
      </c>
      <c r="Y104" s="45">
        <f t="shared" si="10"/>
        <v>1.1579265454129677</v>
      </c>
      <c r="Z104" s="50">
        <v>156970.71428571429</v>
      </c>
      <c r="AA104" s="45">
        <f t="shared" si="11"/>
        <v>1.2819901038500714</v>
      </c>
      <c r="AB104" s="51">
        <v>5063.5714285714284</v>
      </c>
      <c r="AC104" s="52">
        <v>-6445.666666666667</v>
      </c>
      <c r="AD104" s="53">
        <v>1</v>
      </c>
      <c r="AE104" s="54">
        <v>0</v>
      </c>
      <c r="AF104" s="53">
        <v>1</v>
      </c>
      <c r="AG104" s="54">
        <v>0</v>
      </c>
      <c r="AH104" s="53">
        <v>1</v>
      </c>
      <c r="AI104" s="54">
        <v>0</v>
      </c>
      <c r="AJ104" s="53">
        <v>1</v>
      </c>
      <c r="AK104" s="54">
        <v>0</v>
      </c>
      <c r="AL104" s="53">
        <v>2</v>
      </c>
      <c r="AM104" s="54">
        <v>0</v>
      </c>
      <c r="AN104" s="53">
        <v>1</v>
      </c>
      <c r="AO104" s="54">
        <v>0</v>
      </c>
      <c r="AP104" s="54">
        <v>0</v>
      </c>
    </row>
    <row r="105" spans="1:42" x14ac:dyDescent="0.25">
      <c r="A105" s="40" t="s">
        <v>127</v>
      </c>
      <c r="B105" s="41" t="s">
        <v>259</v>
      </c>
      <c r="C105" s="42" t="s">
        <v>150</v>
      </c>
      <c r="D105" s="42" t="s">
        <v>260</v>
      </c>
      <c r="E105" s="42" t="s">
        <v>138</v>
      </c>
      <c r="F105" s="42" t="s">
        <v>139</v>
      </c>
      <c r="G105" s="42" t="s">
        <v>147</v>
      </c>
      <c r="H105" s="42">
        <v>0</v>
      </c>
      <c r="I105" s="43">
        <v>18</v>
      </c>
      <c r="J105" s="44">
        <v>26</v>
      </c>
      <c r="K105" s="45">
        <f t="shared" si="6"/>
        <v>1.4444444444444444</v>
      </c>
      <c r="L105" s="46">
        <v>28.785714285714288</v>
      </c>
      <c r="M105" s="45">
        <f t="shared" si="7"/>
        <v>1.5992063492063493</v>
      </c>
      <c r="N105" s="47">
        <v>0.9285714285714286</v>
      </c>
      <c r="O105" s="48">
        <v>-2.6666666666666665</v>
      </c>
      <c r="P105" s="43">
        <v>7</v>
      </c>
      <c r="Q105" s="44">
        <v>14</v>
      </c>
      <c r="R105" s="45">
        <f t="shared" si="8"/>
        <v>2</v>
      </c>
      <c r="S105" s="46">
        <v>15.5</v>
      </c>
      <c r="T105" s="45">
        <f t="shared" si="9"/>
        <v>2.2142857142857144</v>
      </c>
      <c r="U105" s="47">
        <v>0.5</v>
      </c>
      <c r="V105" s="48">
        <v>-2.3333333333333335</v>
      </c>
      <c r="W105" s="49">
        <v>146118</v>
      </c>
      <c r="X105" s="44">
        <v>183000</v>
      </c>
      <c r="Y105" s="45">
        <f t="shared" si="10"/>
        <v>1.2524124337863918</v>
      </c>
      <c r="Z105" s="50">
        <v>202607.14285714284</v>
      </c>
      <c r="AA105" s="45">
        <f t="shared" si="11"/>
        <v>1.3865994802635051</v>
      </c>
      <c r="AB105" s="51">
        <v>6535.7142857142853</v>
      </c>
      <c r="AC105" s="52">
        <v>-12294</v>
      </c>
      <c r="AD105" s="53">
        <v>1</v>
      </c>
      <c r="AE105" s="54">
        <v>0</v>
      </c>
      <c r="AF105" s="53">
        <v>1</v>
      </c>
      <c r="AG105" s="54">
        <v>0</v>
      </c>
      <c r="AH105" s="53">
        <v>1</v>
      </c>
      <c r="AI105" s="54">
        <v>0</v>
      </c>
      <c r="AJ105" s="53">
        <v>1</v>
      </c>
      <c r="AK105" s="54">
        <v>0</v>
      </c>
      <c r="AL105" s="53">
        <v>1</v>
      </c>
      <c r="AM105" s="54">
        <v>0</v>
      </c>
      <c r="AN105" s="53">
        <v>1</v>
      </c>
      <c r="AO105" s="54">
        <v>0</v>
      </c>
      <c r="AP105" s="54">
        <v>0</v>
      </c>
    </row>
    <row r="106" spans="1:42" x14ac:dyDescent="0.25">
      <c r="A106" s="40" t="s">
        <v>128</v>
      </c>
      <c r="B106" s="41" t="s">
        <v>261</v>
      </c>
      <c r="C106" s="42" t="s">
        <v>150</v>
      </c>
      <c r="D106" s="42" t="s">
        <v>260</v>
      </c>
      <c r="E106" s="42" t="s">
        <v>138</v>
      </c>
      <c r="F106" s="42" t="s">
        <v>139</v>
      </c>
      <c r="G106" s="42" t="s">
        <v>147</v>
      </c>
      <c r="H106" s="42">
        <v>0</v>
      </c>
      <c r="I106" s="43">
        <v>38</v>
      </c>
      <c r="J106" s="44">
        <v>39</v>
      </c>
      <c r="K106" s="45">
        <f t="shared" si="6"/>
        <v>1.0263157894736843</v>
      </c>
      <c r="L106" s="46">
        <v>43.178571428571423</v>
      </c>
      <c r="M106" s="45">
        <f t="shared" si="7"/>
        <v>1.1362781954887218</v>
      </c>
      <c r="N106" s="47">
        <v>1.3928571428571428</v>
      </c>
      <c r="O106" s="48">
        <v>-0.33333333333333331</v>
      </c>
      <c r="P106" s="43">
        <v>16</v>
      </c>
      <c r="Q106" s="44">
        <v>20</v>
      </c>
      <c r="R106" s="45">
        <f t="shared" si="8"/>
        <v>1.25</v>
      </c>
      <c r="S106" s="46">
        <v>22.142857142857142</v>
      </c>
      <c r="T106" s="45">
        <f t="shared" si="9"/>
        <v>1.3839285714285714</v>
      </c>
      <c r="U106" s="47">
        <v>0.7142857142857143</v>
      </c>
      <c r="V106" s="48">
        <v>-1.3333333333333333</v>
      </c>
      <c r="W106" s="49">
        <v>298472</v>
      </c>
      <c r="X106" s="44">
        <v>308099</v>
      </c>
      <c r="Y106" s="45">
        <f t="shared" si="10"/>
        <v>1.0322542818086788</v>
      </c>
      <c r="Z106" s="50">
        <v>341109.6071428571</v>
      </c>
      <c r="AA106" s="45">
        <f t="shared" si="11"/>
        <v>1.1428529548596087</v>
      </c>
      <c r="AB106" s="51">
        <v>11003.535714285714</v>
      </c>
      <c r="AC106" s="52">
        <v>-3209</v>
      </c>
      <c r="AD106" s="53">
        <v>1</v>
      </c>
      <c r="AE106" s="54">
        <v>0</v>
      </c>
      <c r="AF106" s="53">
        <v>1</v>
      </c>
      <c r="AG106" s="54">
        <v>0</v>
      </c>
      <c r="AH106" s="53">
        <v>1</v>
      </c>
      <c r="AI106" s="54">
        <v>0</v>
      </c>
      <c r="AJ106" s="53">
        <v>4</v>
      </c>
      <c r="AK106" s="54">
        <v>0</v>
      </c>
      <c r="AL106" s="53">
        <v>2</v>
      </c>
      <c r="AM106" s="54">
        <v>0</v>
      </c>
      <c r="AN106" s="53">
        <v>2</v>
      </c>
      <c r="AO106" s="54">
        <v>0</v>
      </c>
      <c r="AP106" s="54">
        <v>0</v>
      </c>
    </row>
    <row r="107" spans="1:42" x14ac:dyDescent="0.25">
      <c r="A107" s="40" t="s">
        <v>129</v>
      </c>
      <c r="B107" s="41" t="s">
        <v>262</v>
      </c>
      <c r="C107" s="42" t="s">
        <v>150</v>
      </c>
      <c r="D107" s="42" t="s">
        <v>260</v>
      </c>
      <c r="E107" s="42" t="s">
        <v>138</v>
      </c>
      <c r="F107" s="42" t="s">
        <v>139</v>
      </c>
      <c r="G107" s="42" t="s">
        <v>147</v>
      </c>
      <c r="H107" s="42">
        <v>0</v>
      </c>
      <c r="I107" s="43">
        <v>6</v>
      </c>
      <c r="J107" s="44">
        <v>14</v>
      </c>
      <c r="K107" s="45">
        <f t="shared" si="6"/>
        <v>2.3333333333333335</v>
      </c>
      <c r="L107" s="46">
        <v>15.5</v>
      </c>
      <c r="M107" s="45">
        <f t="shared" si="7"/>
        <v>2.5833333333333335</v>
      </c>
      <c r="N107" s="47">
        <v>0.5</v>
      </c>
      <c r="O107" s="48">
        <v>-2.6666666666666665</v>
      </c>
      <c r="P107" s="43">
        <v>4</v>
      </c>
      <c r="Q107" s="44">
        <v>14</v>
      </c>
      <c r="R107" s="45">
        <f t="shared" si="8"/>
        <v>3.5</v>
      </c>
      <c r="S107" s="46">
        <v>15.5</v>
      </c>
      <c r="T107" s="45">
        <f t="shared" si="9"/>
        <v>3.875</v>
      </c>
      <c r="U107" s="47">
        <v>0.5</v>
      </c>
      <c r="V107" s="48">
        <v>-3.3333333333333335</v>
      </c>
      <c r="W107" s="49">
        <v>42725</v>
      </c>
      <c r="X107" s="44">
        <v>103400</v>
      </c>
      <c r="Y107" s="45">
        <f t="shared" si="10"/>
        <v>2.420128730251609</v>
      </c>
      <c r="Z107" s="50">
        <v>114478.57142857142</v>
      </c>
      <c r="AA107" s="45">
        <f t="shared" si="11"/>
        <v>2.6794282370642812</v>
      </c>
      <c r="AB107" s="51">
        <v>3692.8571428571427</v>
      </c>
      <c r="AC107" s="52">
        <v>-20225</v>
      </c>
      <c r="AD107" s="53">
        <v>1</v>
      </c>
      <c r="AE107" s="54">
        <v>0</v>
      </c>
      <c r="AF107" s="53">
        <v>1</v>
      </c>
      <c r="AG107" s="54">
        <v>0</v>
      </c>
      <c r="AH107" s="53">
        <v>1</v>
      </c>
      <c r="AI107" s="54">
        <v>0</v>
      </c>
      <c r="AJ107" s="53">
        <v>1</v>
      </c>
      <c r="AK107" s="54">
        <v>0</v>
      </c>
      <c r="AL107" s="53">
        <v>1</v>
      </c>
      <c r="AM107" s="54">
        <v>0</v>
      </c>
      <c r="AN107" s="53">
        <v>1</v>
      </c>
      <c r="AO107" s="54">
        <v>0</v>
      </c>
      <c r="AP107" s="54">
        <v>0</v>
      </c>
    </row>
    <row r="108" spans="1:42" x14ac:dyDescent="0.25">
      <c r="A108" s="40" t="s">
        <v>130</v>
      </c>
      <c r="B108" s="41" t="s">
        <v>263</v>
      </c>
      <c r="C108" s="42" t="s">
        <v>150</v>
      </c>
      <c r="D108" s="42" t="s">
        <v>260</v>
      </c>
      <c r="E108" s="42" t="s">
        <v>138</v>
      </c>
      <c r="F108" s="42" t="s">
        <v>139</v>
      </c>
      <c r="G108" s="42" t="s">
        <v>147</v>
      </c>
      <c r="H108" s="42">
        <v>0</v>
      </c>
      <c r="I108" s="43">
        <v>20</v>
      </c>
      <c r="J108" s="44">
        <v>22</v>
      </c>
      <c r="K108" s="45">
        <f t="shared" si="6"/>
        <v>1.1000000000000001</v>
      </c>
      <c r="L108" s="46">
        <v>24.357142857142858</v>
      </c>
      <c r="M108" s="45">
        <f t="shared" si="7"/>
        <v>1.217857142857143</v>
      </c>
      <c r="N108" s="47">
        <v>0.7857142857142857</v>
      </c>
      <c r="O108" s="48">
        <v>-0.66666666666666663</v>
      </c>
      <c r="P108" s="43">
        <v>14</v>
      </c>
      <c r="Q108" s="44">
        <v>13</v>
      </c>
      <c r="R108" s="45">
        <f t="shared" si="8"/>
        <v>0.9285714285714286</v>
      </c>
      <c r="S108" s="46">
        <v>14.392857142857144</v>
      </c>
      <c r="T108" s="45">
        <f t="shared" si="9"/>
        <v>1.028061224489796</v>
      </c>
      <c r="U108" s="47">
        <v>0.4642857142857143</v>
      </c>
      <c r="V108" s="48">
        <v>0.33333333333333331</v>
      </c>
      <c r="W108" s="49">
        <v>150654</v>
      </c>
      <c r="X108" s="44">
        <v>166420</v>
      </c>
      <c r="Y108" s="45">
        <f t="shared" si="10"/>
        <v>1.104650390962072</v>
      </c>
      <c r="Z108" s="50">
        <v>184250.71428571429</v>
      </c>
      <c r="AA108" s="45">
        <f t="shared" si="11"/>
        <v>1.2230057899937226</v>
      </c>
      <c r="AB108" s="51">
        <v>5943.5714285714284</v>
      </c>
      <c r="AC108" s="52">
        <v>-5255.333333333333</v>
      </c>
      <c r="AD108" s="53">
        <v>1</v>
      </c>
      <c r="AE108" s="54">
        <v>0</v>
      </c>
      <c r="AF108" s="53">
        <v>1</v>
      </c>
      <c r="AG108" s="54">
        <v>0</v>
      </c>
      <c r="AH108" s="53">
        <v>1</v>
      </c>
      <c r="AI108" s="54">
        <v>0</v>
      </c>
      <c r="AJ108" s="53">
        <v>1</v>
      </c>
      <c r="AK108" s="54">
        <v>0</v>
      </c>
      <c r="AL108" s="53">
        <v>4</v>
      </c>
      <c r="AM108" s="54">
        <v>0</v>
      </c>
      <c r="AN108" s="53">
        <v>1</v>
      </c>
      <c r="AO108" s="54">
        <v>0</v>
      </c>
      <c r="AP108" s="54">
        <v>0</v>
      </c>
    </row>
    <row r="109" spans="1:42" ht="15.75" thickBot="1" x14ac:dyDescent="0.3">
      <c r="A109" s="40" t="s">
        <v>131</v>
      </c>
      <c r="B109" s="41" t="s">
        <v>264</v>
      </c>
      <c r="C109" s="42" t="s">
        <v>150</v>
      </c>
      <c r="D109" s="42" t="s">
        <v>260</v>
      </c>
      <c r="E109" s="42" t="s">
        <v>138</v>
      </c>
      <c r="F109" s="42" t="s">
        <v>141</v>
      </c>
      <c r="G109" s="42" t="s">
        <v>147</v>
      </c>
      <c r="H109" s="42">
        <v>0</v>
      </c>
      <c r="I109" s="43">
        <v>11</v>
      </c>
      <c r="J109" s="44">
        <v>9</v>
      </c>
      <c r="K109" s="45">
        <f t="shared" si="6"/>
        <v>0.81818181818181823</v>
      </c>
      <c r="L109" s="46">
        <v>9.9642857142857153</v>
      </c>
      <c r="M109" s="45">
        <f t="shared" si="7"/>
        <v>0.9058441558441559</v>
      </c>
      <c r="N109" s="47">
        <v>0.32142857142857145</v>
      </c>
      <c r="O109" s="48">
        <v>0.66666666666666663</v>
      </c>
      <c r="P109" s="43">
        <v>5</v>
      </c>
      <c r="Q109" s="44">
        <v>4</v>
      </c>
      <c r="R109" s="45">
        <f t="shared" si="8"/>
        <v>0.8</v>
      </c>
      <c r="S109" s="46">
        <v>4.4285714285714279</v>
      </c>
      <c r="T109" s="45">
        <f t="shared" si="9"/>
        <v>0.88571428571428557</v>
      </c>
      <c r="U109" s="47">
        <v>0.14285714285714285</v>
      </c>
      <c r="V109" s="48">
        <v>0.33333333333333331</v>
      </c>
      <c r="W109" s="49">
        <v>101359</v>
      </c>
      <c r="X109" s="44">
        <v>88140</v>
      </c>
      <c r="Y109" s="45">
        <f t="shared" si="10"/>
        <v>0.86958237551672768</v>
      </c>
      <c r="Z109" s="50">
        <v>97583.57142857142</v>
      </c>
      <c r="AA109" s="45">
        <f t="shared" si="11"/>
        <v>0.96275191575066266</v>
      </c>
      <c r="AB109" s="51">
        <v>3147.8571428571427</v>
      </c>
      <c r="AC109" s="52">
        <v>4406.333333333333</v>
      </c>
      <c r="AD109" s="53">
        <v>1</v>
      </c>
      <c r="AE109" s="54">
        <v>0</v>
      </c>
      <c r="AF109" s="53">
        <v>1</v>
      </c>
      <c r="AG109" s="54">
        <v>0</v>
      </c>
      <c r="AH109" s="53">
        <v>1</v>
      </c>
      <c r="AI109" s="54">
        <v>0</v>
      </c>
      <c r="AJ109" s="53">
        <v>1</v>
      </c>
      <c r="AK109" s="54">
        <v>0</v>
      </c>
      <c r="AL109" s="53">
        <v>1</v>
      </c>
      <c r="AM109" s="54">
        <v>0</v>
      </c>
      <c r="AN109" s="53">
        <v>2</v>
      </c>
      <c r="AO109" s="54">
        <v>0</v>
      </c>
      <c r="AP109" s="54">
        <v>0</v>
      </c>
    </row>
    <row r="110" spans="1:42" ht="16.5" thickTop="1" thickBot="1" x14ac:dyDescent="0.3">
      <c r="A110" s="55"/>
      <c r="B110" s="56"/>
      <c r="C110" s="57"/>
      <c r="D110" s="57"/>
      <c r="E110" s="57"/>
      <c r="F110" s="57"/>
      <c r="G110" s="57"/>
      <c r="H110" s="57">
        <f>SUM(H5:H109)</f>
        <v>17</v>
      </c>
      <c r="I110" s="58">
        <f>SUM(I5:I109)</f>
        <v>2774</v>
      </c>
      <c r="J110" s="59">
        <f>SUM(J5:J109)</f>
        <v>2326</v>
      </c>
      <c r="K110" s="60">
        <f>J110/I110</f>
        <v>0.83850036049026677</v>
      </c>
      <c r="L110" s="59">
        <f>I110*M110</f>
        <v>2575.2142857142858</v>
      </c>
      <c r="M110" s="60">
        <v>0.9283396848285097</v>
      </c>
      <c r="N110" s="59">
        <f>SUM(N5:N109)</f>
        <v>83.071428571428569</v>
      </c>
      <c r="O110" s="61">
        <v>149.33333333333334</v>
      </c>
      <c r="P110" s="62">
        <f>SUM(P5:P109)</f>
        <v>1633</v>
      </c>
      <c r="Q110" s="63">
        <f>SUM(Q5:Q109)</f>
        <v>1465</v>
      </c>
      <c r="R110" s="64">
        <f>Q110/P110</f>
        <v>0.8971218616044091</v>
      </c>
      <c r="S110" s="63">
        <f>P110*T110</f>
        <v>1621.9642857142856</v>
      </c>
      <c r="T110" s="64">
        <v>0.99324206106202428</v>
      </c>
      <c r="U110" s="65">
        <v>52.321428571428569</v>
      </c>
      <c r="V110" s="66">
        <v>56</v>
      </c>
      <c r="W110" s="67">
        <f>SUM(W5:W109)</f>
        <v>22726040</v>
      </c>
      <c r="X110" s="68">
        <f>SUM(X5:X109)</f>
        <v>18597658</v>
      </c>
      <c r="Y110" s="69">
        <f>X110/W110</f>
        <v>0.81834133883421833</v>
      </c>
      <c r="Z110" s="68">
        <v>20590264.214285716</v>
      </c>
      <c r="AA110" s="69">
        <f>Z110/W110</f>
        <v>0.90602076799502762</v>
      </c>
      <c r="AB110" s="70">
        <v>664202.07142857148</v>
      </c>
      <c r="AC110" s="71">
        <v>1376127.3333333333</v>
      </c>
      <c r="AD110" s="72">
        <f t="shared" ref="AD110:AO110" si="12">SUM(AD5:AD109)</f>
        <v>153</v>
      </c>
      <c r="AE110" s="72">
        <f t="shared" si="12"/>
        <v>12</v>
      </c>
      <c r="AF110" s="72">
        <f t="shared" si="12"/>
        <v>180</v>
      </c>
      <c r="AG110" s="72">
        <f t="shared" si="12"/>
        <v>13</v>
      </c>
      <c r="AH110" s="72">
        <f t="shared" si="12"/>
        <v>190</v>
      </c>
      <c r="AI110" s="72">
        <f t="shared" si="12"/>
        <v>23</v>
      </c>
      <c r="AJ110" s="72">
        <f t="shared" si="12"/>
        <v>213</v>
      </c>
      <c r="AK110" s="72">
        <f t="shared" si="12"/>
        <v>92</v>
      </c>
      <c r="AL110" s="72">
        <f t="shared" si="12"/>
        <v>558</v>
      </c>
      <c r="AM110" s="72">
        <f t="shared" si="12"/>
        <v>124</v>
      </c>
      <c r="AN110" s="72">
        <f t="shared" si="12"/>
        <v>179</v>
      </c>
      <c r="AO110" s="72">
        <f t="shared" si="12"/>
        <v>26</v>
      </c>
    </row>
    <row r="112" spans="1:42" x14ac:dyDescent="0.25">
      <c r="X112" s="73"/>
    </row>
  </sheetData>
  <conditionalFormatting sqref="B110:E110">
    <cfRule type="duplicateValues" dxfId="16" priority="12"/>
  </conditionalFormatting>
  <conditionalFormatting sqref="A110 A1:A2">
    <cfRule type="duplicateValues" dxfId="15" priority="13"/>
  </conditionalFormatting>
  <conditionalFormatting sqref="A110">
    <cfRule type="duplicateValues" dxfId="14" priority="14"/>
  </conditionalFormatting>
  <conditionalFormatting sqref="AQ3:XFD3">
    <cfRule type="duplicateValues" dxfId="13" priority="15"/>
  </conditionalFormatting>
  <conditionalFormatting sqref="A39">
    <cfRule type="duplicateValues" dxfId="12" priority="10"/>
  </conditionalFormatting>
  <conditionalFormatting sqref="A40:A45 A5:A8 A47:A62 A10:A38">
    <cfRule type="duplicateValues" dxfId="11" priority="11"/>
  </conditionalFormatting>
  <conditionalFormatting sqref="A46">
    <cfRule type="duplicateValues" dxfId="10" priority="9"/>
  </conditionalFormatting>
  <conditionalFormatting sqref="A9">
    <cfRule type="duplicateValues" dxfId="9" priority="8"/>
  </conditionalFormatting>
  <conditionalFormatting sqref="A70">
    <cfRule type="duplicateValues" dxfId="8" priority="7"/>
  </conditionalFormatting>
  <conditionalFormatting sqref="A66:A69 A71:A109">
    <cfRule type="duplicateValues" dxfId="7" priority="16"/>
  </conditionalFormatting>
  <conditionalFormatting sqref="A63:A65">
    <cfRule type="duplicateValues" dxfId="6" priority="17"/>
  </conditionalFormatting>
  <conditionalFormatting sqref="AD3">
    <cfRule type="duplicateValues" dxfId="5" priority="3"/>
  </conditionalFormatting>
  <conditionalFormatting sqref="AF3 AH3 AJ3 AL3">
    <cfRule type="duplicateValues" dxfId="4" priority="4"/>
  </conditionalFormatting>
  <conditionalFormatting sqref="AN3">
    <cfRule type="duplicateValues" dxfId="3" priority="2"/>
  </conditionalFormatting>
  <conditionalFormatting sqref="P3:V3">
    <cfRule type="duplicateValues" dxfId="2" priority="5"/>
  </conditionalFormatting>
  <conditionalFormatting sqref="A3:O3">
    <cfRule type="duplicateValues" dxfId="1" priority="6"/>
  </conditionalFormatting>
  <conditionalFormatting sqref="AP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S9"/>
  <sheetViews>
    <sheetView showGridLines="0" workbookViewId="0">
      <pane xSplit="2" ySplit="3" topLeftCell="C4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15" x14ac:dyDescent="0.25"/>
  <cols>
    <col min="1" max="1" width="9.140625" style="74"/>
    <col min="2" max="2" width="20.140625" customWidth="1"/>
    <col min="3" max="3" width="11.42578125" customWidth="1"/>
    <col min="5" max="5" width="12.5703125" bestFit="1" customWidth="1"/>
    <col min="6" max="6" width="14.28515625" customWidth="1"/>
    <col min="8" max="8" width="10.7109375" customWidth="1"/>
    <col min="9" max="9" width="15.140625" customWidth="1"/>
    <col min="10" max="10" width="12.5703125" bestFit="1" customWidth="1"/>
    <col min="11" max="11" width="14.28515625" customWidth="1"/>
    <col min="13" max="13" width="10.7109375" customWidth="1"/>
    <col min="14" max="14" width="15.140625" customWidth="1"/>
    <col min="15" max="15" width="15.28515625" bestFit="1" customWidth="1"/>
    <col min="16" max="16" width="15" customWidth="1"/>
    <col min="19" max="19" width="16.28515625" customWidth="1"/>
  </cols>
  <sheetData>
    <row r="1" spans="1:19" ht="15.75" thickBot="1" x14ac:dyDescent="0.3"/>
    <row r="2" spans="1:19" ht="15.75" thickBot="1" x14ac:dyDescent="0.3">
      <c r="C2" s="75"/>
      <c r="D2" s="75"/>
      <c r="E2" s="76" t="s">
        <v>2</v>
      </c>
      <c r="F2" s="77"/>
      <c r="G2" s="77"/>
      <c r="H2" s="77"/>
      <c r="I2" s="78"/>
      <c r="J2" s="76" t="s">
        <v>3</v>
      </c>
      <c r="K2" s="77"/>
      <c r="L2" s="77"/>
      <c r="M2" s="77"/>
      <c r="N2" s="78"/>
      <c r="O2" s="76" t="s">
        <v>132</v>
      </c>
      <c r="P2" s="77"/>
      <c r="Q2" s="77"/>
      <c r="R2" s="77"/>
      <c r="S2" s="78"/>
    </row>
    <row r="3" spans="1:19" ht="30.75" thickBot="1" x14ac:dyDescent="0.3">
      <c r="A3" s="79" t="s">
        <v>16</v>
      </c>
      <c r="B3" s="79" t="s">
        <v>17</v>
      </c>
      <c r="C3" s="80" t="s">
        <v>133</v>
      </c>
      <c r="D3" s="81" t="s">
        <v>19</v>
      </c>
      <c r="E3" s="82" t="s">
        <v>20</v>
      </c>
      <c r="F3" s="80" t="s">
        <v>21</v>
      </c>
      <c r="G3" s="83" t="s">
        <v>134</v>
      </c>
      <c r="H3" s="80" t="s">
        <v>135</v>
      </c>
      <c r="I3" s="84" t="s">
        <v>136</v>
      </c>
      <c r="J3" s="82" t="s">
        <v>20</v>
      </c>
      <c r="K3" s="80" t="s">
        <v>21</v>
      </c>
      <c r="L3" s="83" t="s">
        <v>134</v>
      </c>
      <c r="M3" s="80" t="s">
        <v>135</v>
      </c>
      <c r="N3" s="84" t="s">
        <v>136</v>
      </c>
      <c r="O3" s="85" t="s">
        <v>20</v>
      </c>
      <c r="P3" s="80" t="s">
        <v>21</v>
      </c>
      <c r="Q3" s="83" t="s">
        <v>134</v>
      </c>
      <c r="R3" s="80" t="s">
        <v>135</v>
      </c>
      <c r="S3" s="86" t="s">
        <v>137</v>
      </c>
    </row>
    <row r="4" spans="1:19" x14ac:dyDescent="0.25">
      <c r="A4" s="87" t="s">
        <v>138</v>
      </c>
      <c r="B4" s="88" t="s">
        <v>139</v>
      </c>
      <c r="C4" s="89">
        <v>23</v>
      </c>
      <c r="D4" s="90">
        <v>6</v>
      </c>
      <c r="E4" s="91">
        <v>702</v>
      </c>
      <c r="F4" s="92">
        <v>588</v>
      </c>
      <c r="G4" s="93">
        <f t="shared" ref="G4:G9" si="0">F4/E4</f>
        <v>0.83760683760683763</v>
      </c>
      <c r="H4" s="93">
        <v>0.92735042735042739</v>
      </c>
      <c r="I4" s="94">
        <f>E4*H4</f>
        <v>651</v>
      </c>
      <c r="J4" s="91">
        <v>429</v>
      </c>
      <c r="K4" s="92">
        <v>361</v>
      </c>
      <c r="L4" s="93">
        <f t="shared" ref="L4:L9" si="1">K4/J4</f>
        <v>0.84149184149184153</v>
      </c>
      <c r="M4" s="93">
        <v>0.93165168165168177</v>
      </c>
      <c r="N4" s="94">
        <f>J4*M4</f>
        <v>399.6785714285715</v>
      </c>
      <c r="O4" s="91">
        <v>5641838</v>
      </c>
      <c r="P4" s="92">
        <v>4577333</v>
      </c>
      <c r="Q4" s="93">
        <f t="shared" ref="Q4:Q9" si="2">P4/O4</f>
        <v>0.81131946716655101</v>
      </c>
      <c r="R4" s="93">
        <v>0.89824655293439581</v>
      </c>
      <c r="S4" s="94">
        <f>O4*R4</f>
        <v>5067761.5357142854</v>
      </c>
    </row>
    <row r="5" spans="1:19" x14ac:dyDescent="0.25">
      <c r="A5" s="95"/>
      <c r="B5" s="96" t="s">
        <v>140</v>
      </c>
      <c r="C5" s="97">
        <v>19</v>
      </c>
      <c r="D5" s="98">
        <v>1</v>
      </c>
      <c r="E5" s="99">
        <v>407</v>
      </c>
      <c r="F5" s="100">
        <v>353</v>
      </c>
      <c r="G5" s="101">
        <f t="shared" si="0"/>
        <v>0.86732186732186733</v>
      </c>
      <c r="H5" s="101">
        <v>0.96024921024921017</v>
      </c>
      <c r="I5" s="102">
        <f>E5*H5</f>
        <v>390.82142857142856</v>
      </c>
      <c r="J5" s="99">
        <v>203</v>
      </c>
      <c r="K5" s="100">
        <v>209</v>
      </c>
      <c r="L5" s="101">
        <f t="shared" si="1"/>
        <v>1.0295566502463054</v>
      </c>
      <c r="M5" s="101">
        <v>1.1398662913441238</v>
      </c>
      <c r="N5" s="102">
        <f>J5*M5</f>
        <v>231.39285714285711</v>
      </c>
      <c r="O5" s="99">
        <v>3345413</v>
      </c>
      <c r="P5" s="100">
        <v>2919022</v>
      </c>
      <c r="Q5" s="101">
        <f t="shared" si="2"/>
        <v>0.87254458567596882</v>
      </c>
      <c r="R5" s="101">
        <v>0.96603150556982265</v>
      </c>
      <c r="S5" s="102">
        <f>O5*R5</f>
        <v>3231774.3571428573</v>
      </c>
    </row>
    <row r="6" spans="1:19" x14ac:dyDescent="0.25">
      <c r="A6" s="95"/>
      <c r="B6" s="96" t="s">
        <v>141</v>
      </c>
      <c r="C6" s="97">
        <v>25</v>
      </c>
      <c r="D6" s="98">
        <v>7</v>
      </c>
      <c r="E6" s="99">
        <v>851</v>
      </c>
      <c r="F6" s="100">
        <v>720</v>
      </c>
      <c r="G6" s="101">
        <f t="shared" si="0"/>
        <v>0.84606345475910694</v>
      </c>
      <c r="H6" s="101">
        <v>0.93671311062615414</v>
      </c>
      <c r="I6" s="102">
        <f>E6*H6</f>
        <v>797.14285714285722</v>
      </c>
      <c r="J6" s="99">
        <v>515</v>
      </c>
      <c r="K6" s="100">
        <v>475</v>
      </c>
      <c r="L6" s="101">
        <f t="shared" si="1"/>
        <v>0.92233009708737868</v>
      </c>
      <c r="M6" s="101">
        <v>1.0211511789181691</v>
      </c>
      <c r="N6" s="102">
        <f>J6*M6</f>
        <v>525.89285714285711</v>
      </c>
      <c r="O6" s="99">
        <v>6721305</v>
      </c>
      <c r="P6" s="100">
        <v>5691770</v>
      </c>
      <c r="Q6" s="101">
        <f t="shared" si="2"/>
        <v>0.84682513291689632</v>
      </c>
      <c r="R6" s="101">
        <v>0.93755639715799233</v>
      </c>
      <c r="S6" s="102">
        <f>O6*R6</f>
        <v>6301602.5</v>
      </c>
    </row>
    <row r="7" spans="1:19" x14ac:dyDescent="0.25">
      <c r="A7" s="95"/>
      <c r="B7" s="96" t="s">
        <v>138</v>
      </c>
      <c r="C7" s="97">
        <v>16</v>
      </c>
      <c r="D7" s="98">
        <v>2</v>
      </c>
      <c r="E7" s="99">
        <v>298</v>
      </c>
      <c r="F7" s="100">
        <v>213</v>
      </c>
      <c r="G7" s="101">
        <f t="shared" si="0"/>
        <v>0.71476510067114096</v>
      </c>
      <c r="H7" s="101">
        <v>0.79134707574304886</v>
      </c>
      <c r="I7" s="102">
        <f>E7*H7</f>
        <v>235.82142857142856</v>
      </c>
      <c r="J7" s="99">
        <v>171</v>
      </c>
      <c r="K7" s="100">
        <v>134</v>
      </c>
      <c r="L7" s="101">
        <f t="shared" si="1"/>
        <v>0.783625730994152</v>
      </c>
      <c r="M7" s="101">
        <v>0.86758563074352546</v>
      </c>
      <c r="N7" s="102">
        <f>J7*M7</f>
        <v>148.35714285714286</v>
      </c>
      <c r="O7" s="99">
        <v>2327330</v>
      </c>
      <c r="P7" s="100">
        <v>1719464</v>
      </c>
      <c r="Q7" s="101">
        <f t="shared" si="2"/>
        <v>0.7388140057490773</v>
      </c>
      <c r="R7" s="101">
        <v>0.8179726492221927</v>
      </c>
      <c r="S7" s="102">
        <f>O7*R7</f>
        <v>1903692.2857142857</v>
      </c>
    </row>
    <row r="8" spans="1:19" x14ac:dyDescent="0.25">
      <c r="A8" s="95"/>
      <c r="B8" s="96" t="s">
        <v>142</v>
      </c>
      <c r="C8" s="97">
        <v>22</v>
      </c>
      <c r="D8" s="98">
        <v>1</v>
      </c>
      <c r="E8" s="99">
        <v>516</v>
      </c>
      <c r="F8" s="100">
        <v>452</v>
      </c>
      <c r="G8" s="101">
        <f t="shared" si="0"/>
        <v>0.87596899224806202</v>
      </c>
      <c r="H8" s="101">
        <v>0.96982281284606864</v>
      </c>
      <c r="I8" s="102">
        <f>E8*H8</f>
        <v>500.42857142857144</v>
      </c>
      <c r="J8" s="99">
        <v>315</v>
      </c>
      <c r="K8" s="100">
        <v>286</v>
      </c>
      <c r="L8" s="101">
        <f t="shared" si="1"/>
        <v>0.90793650793650793</v>
      </c>
      <c r="M8" s="101">
        <v>1.0052154195011338</v>
      </c>
      <c r="N8" s="102">
        <f>J8*M8</f>
        <v>316.64285714285717</v>
      </c>
      <c r="O8" s="99">
        <v>4690154</v>
      </c>
      <c r="P8" s="100">
        <v>3690069</v>
      </c>
      <c r="Q8" s="101">
        <f t="shared" si="2"/>
        <v>0.78676926173426287</v>
      </c>
      <c r="R8" s="101">
        <v>0.87106596834864825</v>
      </c>
      <c r="S8" s="102">
        <f>O8*R8</f>
        <v>4085433.5357142859</v>
      </c>
    </row>
    <row r="9" spans="1:19" ht="15.75" thickBot="1" x14ac:dyDescent="0.3">
      <c r="A9" s="103"/>
      <c r="B9" s="104" t="s">
        <v>143</v>
      </c>
      <c r="C9" s="104">
        <f>SUM(C4:C8)</f>
        <v>105</v>
      </c>
      <c r="D9" s="105">
        <f>SUM(D4:D8)</f>
        <v>17</v>
      </c>
      <c r="E9" s="106">
        <f>SUM(E4:E8)</f>
        <v>2774</v>
      </c>
      <c r="F9" s="107">
        <f>SUM(F4:F8)</f>
        <v>2326</v>
      </c>
      <c r="G9" s="108">
        <f t="shared" si="0"/>
        <v>0.83850036049026677</v>
      </c>
      <c r="H9" s="108">
        <v>0.9283396848285097</v>
      </c>
      <c r="I9" s="109">
        <f>SUM(I4:I8)</f>
        <v>2575.2142857142858</v>
      </c>
      <c r="J9" s="106">
        <f>SUM(J4:J8)</f>
        <v>1633</v>
      </c>
      <c r="K9" s="107">
        <f>SUM(K4:K8)</f>
        <v>1465</v>
      </c>
      <c r="L9" s="108">
        <f t="shared" si="1"/>
        <v>0.8971218616044091</v>
      </c>
      <c r="M9" s="108">
        <v>0.99324206106202428</v>
      </c>
      <c r="N9" s="109">
        <f>SUM(N4:N8)</f>
        <v>1621.9642857142858</v>
      </c>
      <c r="O9" s="106">
        <f>SUM(O4:O8)</f>
        <v>22726040</v>
      </c>
      <c r="P9" s="107">
        <f>SUM(P4:P8)</f>
        <v>18597658</v>
      </c>
      <c r="Q9" s="108">
        <f t="shared" si="2"/>
        <v>0.81834133883421833</v>
      </c>
      <c r="R9" s="108">
        <v>0.90602076799502751</v>
      </c>
      <c r="S9" s="109">
        <f>SUM(S4:S8)</f>
        <v>20590264.214285713</v>
      </c>
    </row>
  </sheetData>
  <mergeCells count="4">
    <mergeCell ref="E2:I2"/>
    <mergeCell ref="J2:N2"/>
    <mergeCell ref="O2:S2"/>
    <mergeCell ref="A4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Rajshahi</vt:lpstr>
      <vt:lpstr>Rajshahi Zone wise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2020-01-29T11:08:38Z</dcterms:created>
  <dcterms:modified xsi:type="dcterms:W3CDTF">2020-01-29T11:08:55Z</dcterms:modified>
</cp:coreProperties>
</file>