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 Corporation\Requsition of Mugdho Corporation\"/>
    </mc:Choice>
  </mc:AlternateContent>
  <xr:revisionPtr revIDLastSave="0" documentId="13_ncr:1_{45A310B8-2399-4AFB-BAB4-A1589CF20EA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3" l="1"/>
  <c r="D26" i="3"/>
  <c r="D16" i="3"/>
  <c r="D12" i="3"/>
  <c r="D47" i="3" l="1"/>
  <c r="D83" i="3"/>
  <c r="D23" i="3"/>
  <c r="D21" i="3"/>
  <c r="C97" i="3"/>
  <c r="D40" i="3"/>
  <c r="D11" i="3"/>
  <c r="D82" i="3"/>
  <c r="D8" i="3" l="1"/>
  <c r="D54" i="3"/>
  <c r="D81" i="3"/>
  <c r="D10" i="3"/>
  <c r="D22" i="3"/>
  <c r="D24" i="3"/>
  <c r="D32" i="3"/>
  <c r="D34" i="3"/>
  <c r="D36" i="3"/>
  <c r="D39" i="3"/>
  <c r="D55" i="3"/>
  <c r="D60" i="3"/>
  <c r="D63" i="3"/>
  <c r="D67" i="3"/>
  <c r="D79" i="3"/>
  <c r="D84" i="3"/>
  <c r="C85" i="3"/>
  <c r="D73" i="3" l="1"/>
  <c r="D76" i="3"/>
  <c r="D58" i="3"/>
  <c r="D29" i="3"/>
  <c r="D70" i="3"/>
  <c r="D15" i="3"/>
  <c r="D52" i="3"/>
  <c r="D68" i="3"/>
  <c r="D80" i="3"/>
  <c r="D57" i="3"/>
  <c r="D43" i="3"/>
  <c r="D69" i="3" l="1"/>
  <c r="D41" i="3" l="1"/>
  <c r="D31" i="3"/>
  <c r="D65" i="3"/>
  <c r="D45" i="3"/>
  <c r="D51" i="3"/>
  <c r="D50" i="3"/>
  <c r="D9" i="3"/>
  <c r="D72" i="3"/>
  <c r="D37" i="3"/>
  <c r="D78" i="3"/>
  <c r="D75" i="3"/>
  <c r="D66" i="3"/>
  <c r="D56" i="3"/>
  <c r="D27" i="3"/>
  <c r="D18" i="3"/>
  <c r="D19" i="3"/>
  <c r="D7" i="3"/>
  <c r="D13" i="3"/>
  <c r="D25" i="3"/>
  <c r="D5" i="3"/>
  <c r="D77" i="3"/>
  <c r="D74" i="3"/>
  <c r="D71" i="3"/>
  <c r="D64" i="3"/>
  <c r="D62" i="3"/>
  <c r="D61" i="3"/>
  <c r="D59" i="3"/>
  <c r="D49" i="3"/>
  <c r="D48" i="3"/>
  <c r="D46" i="3"/>
  <c r="D44" i="3"/>
  <c r="D42" i="3"/>
  <c r="D38" i="3"/>
  <c r="D33" i="3"/>
  <c r="D30" i="3"/>
  <c r="D28" i="3"/>
  <c r="D20" i="3"/>
  <c r="D17" i="3"/>
  <c r="D14" i="3"/>
  <c r="D6" i="3"/>
  <c r="D85" i="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<sst xmlns="http://schemas.openxmlformats.org/spreadsheetml/2006/main" count="152" uniqueCount="112">
  <si>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</si>
  <si>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</si>
  <si>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</si>
  <si>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</si>
  <si>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</si>
  <si>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</si>
  <si>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</si>
  <si>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</si>
  <si>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</si>
  <si>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</si>
  <si>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</si>
  <si>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</si>
  <si>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</si>
  <si>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</si>
  <si>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</si>
  <si>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</si>
  <si>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</si>
  <si>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</si>
  <si>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</si>
  <si>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</si>
  <si>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</si>
  <si>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</si>
  <si>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</si>
  <si>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</si>
  <si>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</si>
  <si>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</si>
  <si>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</si>
  <si>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</si>
  <si>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</si>
  <si>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</si>
  <si>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</si>
  <si>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</si>
  <si>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</si>
  <si>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</si>
  <si>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</si>
  <si>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</si>
  <si>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</si>
  <si>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</si>
  <si>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</si>
  <si>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</si>
  <si>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</si>
  <si>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</si>
  <si>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</si>
  <si>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</si>
  <si>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</si>
  <si>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</si>
  <si>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</si>
  <si>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</si>
  <si>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</si>
  <si>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</si>
  <si>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</si>
  <si>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</si>
  <si>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</si>
  <si>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</si>
  <si>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</si>
  <si>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</si>
  <si>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</si>
  <si>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</si>
  <si>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</si>
  <si>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</si>
  <si>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</si>
  <si>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</si>
  <si>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</si>
  <si>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</si>
  <si>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</si>
  <si>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</si>
  <si>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</si>
  <si>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</si>
  <si>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</si>
  <si>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</si>
  <si>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</si>
  <si>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</si>
  <si>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</si>
  <si>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</si>
  <si>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</si>
  <si>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</si>
  <si>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</si>
  <si>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</si>
  <si>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</si>
  <si>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</si>
  <si>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</si>
  <si>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</si>
  <si>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</si>
  <si>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</si>
  <si>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</si>
  <si>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</si>
  <si>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</si>
  <si>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</si>
  <si>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</si>
  <si>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</si>
  <si>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</si>
  <si>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</si>
  <si>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</si>
  <si>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</si>
  <si>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</si>
  <si>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</si>
  <si>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</si>
  <si>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</si>
  <si>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</si>
  <si>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</si>
  <si>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</si>
  <si>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</si>
  <si>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</si>
  <si>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</si>
  <si>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</si>
  <si>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</si>
  <si>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</si>
  <si>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L42</t>
  </si>
  <si>
    <t>i68</t>
  </si>
  <si>
    <t>28.10.19</t>
  </si>
  <si>
    <t>Daily Requisition for Tulip-2</t>
  </si>
  <si>
    <t>Dealer Name: 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</si>
</sst>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99"/>
  <sheetViews>
    <sheetView tabSelected="1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F88" sqref="F8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110</v>
      </c>
      <c r="B2" s="48"/>
      <c r="C2" s="48"/>
      <c r="D2" s="48"/>
      <c r="E2" s="49"/>
    </row>
    <row r="3" spans="1:74" s="6" customFormat="1" ht="15" x14ac:dyDescent="0.2">
      <c r="A3" s="53" t="s">
        <v>111</v>
      </c>
      <c r="B3" s="54"/>
      <c r="C3" s="20" t="s">
        <v>65</v>
      </c>
      <c r="D3" s="21" t="s">
        <v>27</v>
      </c>
      <c r="E3" s="22" t="s">
        <v>109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0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88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</row>
    <row r="12" spans="1:74" s="5" customFormat="1" ht="15" x14ac:dyDescent="0.25">
      <c r="A12" s="11" t="s">
        <v>1</v>
      </c>
      <c r="B12" s="9">
        <v>896.23500000000001</v>
      </c>
      <c r="C12" s="8">
        <v>40</v>
      </c>
      <c r="D12" s="10">
        <f t="shared" si="0"/>
        <v>35849.4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x14ac:dyDescent="0.25">
      <c r="A16" s="8" t="s">
        <v>95</v>
      </c>
      <c r="B16" s="9">
        <v>824.06</v>
      </c>
      <c r="C16" s="8">
        <v>64</v>
      </c>
      <c r="D16" s="10">
        <f t="shared" si="0"/>
        <v>52739.839999999997</v>
      </c>
      <c r="E16" s="8" t="s">
        <v>82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89</v>
      </c>
      <c r="B26" s="9">
        <v>907.26</v>
      </c>
      <c r="C26" s="8">
        <v>79</v>
      </c>
      <c r="D26" s="10">
        <f t="shared" si="0"/>
        <v>71673.539999999994</v>
      </c>
      <c r="E26" s="8" t="s">
        <v>83</v>
      </c>
      <c r="F26" s="29"/>
      <c r="G26" s="29"/>
      <c r="H26" s="42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92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108</v>
      </c>
      <c r="B35" s="9">
        <v>5334.3</v>
      </c>
      <c r="C35" s="8"/>
      <c r="D35" s="10">
        <f t="shared" si="0"/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97</v>
      </c>
      <c r="B40" s="9">
        <v>6715.95</v>
      </c>
      <c r="C40" s="8"/>
      <c r="D40" s="10">
        <f t="shared" si="0"/>
        <v>0</v>
      </c>
      <c r="E40" s="39" t="s">
        <v>103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92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105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78</v>
      </c>
      <c r="B53" s="9">
        <v>1072.675</v>
      </c>
      <c r="C53" s="8"/>
      <c r="D53" s="10"/>
      <c r="E53" s="8"/>
    </row>
    <row r="54" spans="1:5" ht="15" hidden="1" x14ac:dyDescent="0.25">
      <c r="A54" s="8" t="s">
        <v>107</v>
      </c>
      <c r="B54" s="9">
        <v>945.36</v>
      </c>
      <c r="C54" s="8"/>
      <c r="D54" s="10">
        <f>B54*C54</f>
        <v>0</v>
      </c>
      <c r="E54" s="8" t="s">
        <v>83</v>
      </c>
    </row>
    <row r="55" spans="1:5" ht="15" hidden="1" x14ac:dyDescent="0.25">
      <c r="A55" s="8" t="s">
        <v>67</v>
      </c>
      <c r="B55" s="9">
        <v>1024.5550000000001</v>
      </c>
      <c r="C55" s="8"/>
      <c r="D55" s="10">
        <f t="shared" si="0"/>
        <v>0</v>
      </c>
      <c r="E55" s="8" t="s">
        <v>83</v>
      </c>
    </row>
    <row r="56" spans="1:5" ht="15" hidden="1" x14ac:dyDescent="0.25">
      <c r="A56" s="8" t="s">
        <v>37</v>
      </c>
      <c r="B56" s="9">
        <v>1101.7474999999999</v>
      </c>
      <c r="C56" s="8"/>
      <c r="D56" s="10">
        <f t="shared" si="0"/>
        <v>0</v>
      </c>
      <c r="E56" s="8"/>
    </row>
    <row r="57" spans="1:5" ht="15" hidden="1" x14ac:dyDescent="0.25">
      <c r="A57" s="8" t="s">
        <v>52</v>
      </c>
      <c r="B57" s="9">
        <v>1072.675</v>
      </c>
      <c r="C57" s="8"/>
      <c r="D57" s="10">
        <f t="shared" si="0"/>
        <v>0</v>
      </c>
      <c r="E57" s="8" t="s">
        <v>80</v>
      </c>
    </row>
    <row r="58" spans="1:5" ht="15" hidden="1" x14ac:dyDescent="0.25">
      <c r="A58" s="8" t="s">
        <v>76</v>
      </c>
      <c r="B58" s="9">
        <v>1297.2349999999999</v>
      </c>
      <c r="C58" s="8"/>
      <c r="D58" s="10">
        <f t="shared" si="0"/>
        <v>0</v>
      </c>
      <c r="E58" s="8"/>
    </row>
    <row r="59" spans="1:5" ht="15" hidden="1" x14ac:dyDescent="0.25">
      <c r="A59" s="8" t="s">
        <v>29</v>
      </c>
      <c r="B59" s="9">
        <v>11964.8375</v>
      </c>
      <c r="C59" s="8"/>
      <c r="D59" s="10">
        <f t="shared" si="0"/>
        <v>0</v>
      </c>
      <c r="E59" s="8"/>
    </row>
    <row r="60" spans="1:5" ht="15" hidden="1" x14ac:dyDescent="0.25">
      <c r="A60" s="8" t="s">
        <v>69</v>
      </c>
      <c r="B60" s="9">
        <v>5607.9849999999997</v>
      </c>
      <c r="C60" s="8"/>
      <c r="D60" s="10">
        <f t="shared" si="0"/>
        <v>0</v>
      </c>
      <c r="E60" s="8" t="s">
        <v>82</v>
      </c>
    </row>
    <row r="61" spans="1:5" ht="15" hidden="1" x14ac:dyDescent="0.25">
      <c r="A61" s="8" t="s">
        <v>12</v>
      </c>
      <c r="B61" s="9">
        <v>5183.9274999999998</v>
      </c>
      <c r="C61" s="8"/>
      <c r="D61" s="10">
        <f t="shared" ref="D61:D84" si="1">C61*B61</f>
        <v>0</v>
      </c>
      <c r="E61" s="8"/>
    </row>
    <row r="62" spans="1:5" ht="15" hidden="1" x14ac:dyDescent="0.25">
      <c r="A62" s="8" t="s">
        <v>13</v>
      </c>
      <c r="B62" s="9">
        <v>5455.6049999999996</v>
      </c>
      <c r="C62" s="8"/>
      <c r="D62" s="10">
        <f t="shared" si="1"/>
        <v>0</v>
      </c>
      <c r="E62" s="8"/>
    </row>
    <row r="63" spans="1:5" ht="15" hidden="1" x14ac:dyDescent="0.25">
      <c r="A63" s="8" t="s">
        <v>64</v>
      </c>
      <c r="B63" s="9">
        <v>4526.2875000000004</v>
      </c>
      <c r="C63" s="8"/>
      <c r="D63" s="10">
        <f t="shared" si="1"/>
        <v>0</v>
      </c>
      <c r="E63" s="8" t="s">
        <v>82</v>
      </c>
    </row>
    <row r="64" spans="1:5" ht="15" hidden="1" x14ac:dyDescent="0.25">
      <c r="A64" s="8" t="s">
        <v>30</v>
      </c>
      <c r="B64" s="9">
        <v>5510.7425000000003</v>
      </c>
      <c r="C64" s="8"/>
      <c r="D64" s="10">
        <f t="shared" si="1"/>
        <v>0</v>
      </c>
      <c r="E64" s="8"/>
    </row>
    <row r="65" spans="1:74" ht="15" hidden="1" x14ac:dyDescent="0.25">
      <c r="A65" s="8" t="s">
        <v>47</v>
      </c>
      <c r="B65" s="9">
        <v>4896.21</v>
      </c>
      <c r="C65" s="8"/>
      <c r="D65" s="10">
        <f t="shared" si="1"/>
        <v>0</v>
      </c>
      <c r="E65" s="8" t="s">
        <v>82</v>
      </c>
    </row>
    <row r="66" spans="1:74" ht="15" hidden="1" x14ac:dyDescent="0.25">
      <c r="A66" s="8" t="s">
        <v>38</v>
      </c>
      <c r="B66" s="9">
        <v>5150.8450000000003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4973.4025000000001</v>
      </c>
      <c r="C67" s="8"/>
      <c r="D67" s="10">
        <f t="shared" si="1"/>
        <v>0</v>
      </c>
      <c r="E67" s="8" t="s">
        <v>91</v>
      </c>
    </row>
    <row r="68" spans="1:74" ht="15" hidden="1" x14ac:dyDescent="0.25">
      <c r="A68" s="8" t="s">
        <v>79</v>
      </c>
      <c r="B68" s="9">
        <v>4701.7299999999996</v>
      </c>
      <c r="C68" s="8"/>
      <c r="D68" s="10">
        <f t="shared" si="1"/>
        <v>0</v>
      </c>
      <c r="E68" s="8" t="s">
        <v>82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 x14ac:dyDescent="0.25">
      <c r="A69" s="8" t="s">
        <v>50</v>
      </c>
      <c r="B69" s="9">
        <v>5940.8149999999996</v>
      </c>
      <c r="C69" s="8"/>
      <c r="D69" s="10">
        <f>C69*B69</f>
        <v>0</v>
      </c>
      <c r="E69" s="8"/>
    </row>
    <row r="70" spans="1:74" ht="15" hidden="1" x14ac:dyDescent="0.25">
      <c r="A70" s="8" t="s">
        <v>55</v>
      </c>
      <c r="B70" s="9">
        <v>5257.11</v>
      </c>
      <c r="C70" s="8"/>
      <c r="D70" s="10">
        <f>C70*B70</f>
        <v>0</v>
      </c>
      <c r="E70" s="8" t="s">
        <v>100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</row>
    <row r="71" spans="1:74" ht="15" hidden="1" x14ac:dyDescent="0.25">
      <c r="A71" s="8" t="s">
        <v>10</v>
      </c>
      <c r="B71" s="9">
        <v>3556.87</v>
      </c>
      <c r="C71" s="8"/>
      <c r="D71" s="10">
        <f t="shared" si="1"/>
        <v>0</v>
      </c>
      <c r="E71" s="8"/>
    </row>
    <row r="72" spans="1:74" ht="15" hidden="1" x14ac:dyDescent="0.25">
      <c r="A72" s="8" t="s">
        <v>42</v>
      </c>
      <c r="B72" s="9">
        <v>3471.6574999999998</v>
      </c>
      <c r="C72" s="8"/>
      <c r="D72" s="10">
        <f t="shared" si="1"/>
        <v>0</v>
      </c>
      <c r="E72" s="8" t="s">
        <v>83</v>
      </c>
    </row>
    <row r="73" spans="1:74" ht="15" hidden="1" x14ac:dyDescent="0.25">
      <c r="A73" s="8" t="s">
        <v>77</v>
      </c>
      <c r="B73" s="9">
        <v>3257.1224999999999</v>
      </c>
      <c r="C73" s="8"/>
      <c r="D73" s="10">
        <f t="shared" si="1"/>
        <v>0</v>
      </c>
      <c r="E73" s="8" t="s">
        <v>82</v>
      </c>
    </row>
    <row r="74" spans="1:74" ht="15" hidden="1" x14ac:dyDescent="0.25">
      <c r="A74" s="8" t="s">
        <v>56</v>
      </c>
      <c r="B74" s="9">
        <v>4389.9475000000002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39</v>
      </c>
      <c r="B75" s="9">
        <v>3618.0225</v>
      </c>
      <c r="C75" s="8"/>
      <c r="D75" s="10">
        <f t="shared" si="1"/>
        <v>0</v>
      </c>
      <c r="E75" s="8" t="s">
        <v>83</v>
      </c>
    </row>
    <row r="76" spans="1:74" ht="15" hidden="1" x14ac:dyDescent="0.25">
      <c r="A76" s="8" t="s">
        <v>72</v>
      </c>
      <c r="B76" s="9">
        <v>3530.8049999999998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11</v>
      </c>
      <c r="B77" s="9">
        <v>4507.24</v>
      </c>
      <c r="C77" s="8"/>
      <c r="D77" s="10">
        <f t="shared" si="1"/>
        <v>0</v>
      </c>
      <c r="E77" s="8"/>
    </row>
    <row r="78" spans="1:74" ht="15" hidden="1" x14ac:dyDescent="0.25">
      <c r="A78" s="8" t="s">
        <v>40</v>
      </c>
      <c r="B78" s="9">
        <v>4408.9949999999999</v>
      </c>
      <c r="C78" s="8"/>
      <c r="D78" s="10">
        <f t="shared" si="1"/>
        <v>0</v>
      </c>
      <c r="E78" s="8"/>
    </row>
    <row r="79" spans="1:74" ht="15" hidden="1" x14ac:dyDescent="0.25">
      <c r="A79" s="8" t="s">
        <v>61</v>
      </c>
      <c r="B79" s="9">
        <v>3979.9250000000002</v>
      </c>
      <c r="C79" s="8"/>
      <c r="D79" s="10">
        <f t="shared" si="1"/>
        <v>0</v>
      </c>
      <c r="E79" s="8" t="s">
        <v>82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</row>
    <row r="80" spans="1:74" ht="15" hidden="1" x14ac:dyDescent="0.25">
      <c r="A80" s="8" t="s">
        <v>106</v>
      </c>
      <c r="B80" s="9">
        <v>3618.02</v>
      </c>
      <c r="C80" s="8"/>
      <c r="D80" s="10">
        <f t="shared" si="1"/>
        <v>0</v>
      </c>
      <c r="E80" s="8" t="s">
        <v>82</v>
      </c>
    </row>
    <row r="81" spans="1:55" ht="14.25" hidden="1" customHeight="1" x14ac:dyDescent="0.25">
      <c r="A81" s="8" t="s">
        <v>87</v>
      </c>
      <c r="B81" s="9">
        <v>1219.04</v>
      </c>
      <c r="C81" s="8"/>
      <c r="D81" s="10">
        <f>B81*C81</f>
        <v>0</v>
      </c>
      <c r="E81" s="8" t="s">
        <v>83</v>
      </c>
    </row>
    <row r="82" spans="1:55" ht="14.25" hidden="1" customHeight="1" x14ac:dyDescent="0.25">
      <c r="A82" s="8" t="s">
        <v>94</v>
      </c>
      <c r="B82" s="9">
        <v>1336.3325</v>
      </c>
      <c r="C82" s="8"/>
      <c r="D82" s="10">
        <f>B82*C82</f>
        <v>0</v>
      </c>
      <c r="E82" s="8" t="s">
        <v>83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4.25" hidden="1" customHeight="1" x14ac:dyDescent="0.25">
      <c r="A83" s="8" t="s">
        <v>104</v>
      </c>
      <c r="B83" s="9"/>
      <c r="C83" s="8"/>
      <c r="D83" s="10">
        <f>B83*C83</f>
        <v>0</v>
      </c>
      <c r="E83" s="8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5" hidden="1" x14ac:dyDescent="0.25">
      <c r="A84" s="8" t="s">
        <v>71</v>
      </c>
      <c r="B84" s="9">
        <v>8599.4449999999997</v>
      </c>
      <c r="C84" s="8"/>
      <c r="D84" s="10">
        <f t="shared" si="1"/>
        <v>0</v>
      </c>
      <c r="E84" s="8"/>
    </row>
    <row r="85" spans="1:55" s="2" customFormat="1" ht="15" x14ac:dyDescent="0.25">
      <c r="A85" s="50" t="s">
        <v>18</v>
      </c>
      <c r="B85" s="50"/>
      <c r="C85" s="18">
        <f>SUM(C5:C84)</f>
        <v>183</v>
      </c>
      <c r="D85" s="19">
        <f>SUM(D5:D84)</f>
        <v>160262.77999999997</v>
      </c>
      <c r="E85" s="35"/>
      <c r="F85" s="37"/>
      <c r="G85" s="37"/>
      <c r="H85" s="40"/>
      <c r="I85" s="40"/>
      <c r="J85" s="40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</row>
    <row r="86" spans="1:55" ht="17.25" customHeight="1" x14ac:dyDescent="0.25">
      <c r="A86" s="3"/>
      <c r="F86" s="36"/>
      <c r="G86" s="36"/>
      <c r="H86" s="41"/>
      <c r="I86" s="41"/>
      <c r="J86" s="41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s="16" customFormat="1" ht="17.25" customHeight="1" x14ac:dyDescent="0.4">
      <c r="A87" s="52"/>
      <c r="B87" s="52"/>
      <c r="C87" s="52"/>
      <c r="D87" s="52"/>
      <c r="E87" s="25"/>
      <c r="F87" s="38"/>
      <c r="G87" s="38"/>
      <c r="H87" s="41"/>
      <c r="I87" s="41"/>
      <c r="J87" s="41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55" s="16" customFormat="1" ht="17.25" customHeight="1" x14ac:dyDescent="0.4">
      <c r="A88" s="30"/>
      <c r="B88" s="17"/>
      <c r="C88" s="17"/>
      <c r="D88" s="17"/>
      <c r="E88" s="25"/>
      <c r="H88" s="42"/>
      <c r="I88" s="42"/>
      <c r="J88" s="42"/>
    </row>
    <row r="89" spans="1:55" s="6" customFormat="1" ht="15.75" customHeight="1" x14ac:dyDescent="0.4">
      <c r="A89" s="31"/>
      <c r="B89" s="51" t="s">
        <v>26</v>
      </c>
      <c r="C89" s="51"/>
      <c r="D89" s="51"/>
      <c r="E89" s="26"/>
      <c r="G89" s="16"/>
      <c r="H89" s="42"/>
      <c r="I89" s="42"/>
    </row>
    <row r="90" spans="1:55" s="6" customFormat="1" ht="15.75" customHeight="1" x14ac:dyDescent="0.2">
      <c r="A90" s="32"/>
      <c r="B90" s="13" t="s">
        <v>19</v>
      </c>
      <c r="C90" s="13" t="s">
        <v>20</v>
      </c>
      <c r="D90" s="13" t="s">
        <v>16</v>
      </c>
      <c r="E90" s="26"/>
      <c r="F90" s="28"/>
      <c r="H90" s="42"/>
      <c r="I90" s="42"/>
      <c r="J90" s="42"/>
    </row>
    <row r="91" spans="1:55" s="6" customFormat="1" ht="15.75" customHeight="1" x14ac:dyDescent="0.2">
      <c r="A91" s="33"/>
      <c r="B91" s="8" t="s">
        <v>21</v>
      </c>
      <c r="C91" s="23"/>
      <c r="D91" s="8"/>
      <c r="E91" s="26"/>
      <c r="H91" s="42"/>
      <c r="I91" s="42"/>
      <c r="J91" s="42"/>
    </row>
    <row r="92" spans="1:55" s="6" customFormat="1" ht="15.75" customHeight="1" x14ac:dyDescent="0.2">
      <c r="A92" s="33"/>
      <c r="B92" s="8" t="s">
        <v>22</v>
      </c>
      <c r="C92" s="23"/>
      <c r="D92" s="8"/>
      <c r="E92" s="26"/>
      <c r="F92" s="28"/>
      <c r="G92" s="28"/>
      <c r="H92" s="43"/>
      <c r="I92" s="43"/>
      <c r="J92" s="42"/>
    </row>
    <row r="93" spans="1:55" s="6" customFormat="1" ht="15.75" customHeight="1" x14ac:dyDescent="0.2">
      <c r="A93" s="33"/>
      <c r="B93" s="8" t="s">
        <v>22</v>
      </c>
      <c r="C93" s="23">
        <v>250000</v>
      </c>
      <c r="D93" s="8"/>
      <c r="E93" s="26"/>
      <c r="F93" s="28"/>
      <c r="G93" s="28"/>
      <c r="H93" s="43"/>
      <c r="I93" s="43"/>
      <c r="J93" s="42"/>
    </row>
    <row r="94" spans="1:55" s="6" customFormat="1" ht="15.75" customHeight="1" x14ac:dyDescent="0.2">
      <c r="A94" s="33"/>
      <c r="B94" s="8" t="s">
        <v>23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 x14ac:dyDescent="0.2">
      <c r="A95" s="33"/>
      <c r="B95" s="8" t="s">
        <v>24</v>
      </c>
      <c r="C95" s="23"/>
      <c r="D95" s="8"/>
      <c r="E95" s="26"/>
      <c r="F95" s="28"/>
      <c r="H95" s="42"/>
      <c r="I95" s="42"/>
      <c r="J95" s="42"/>
    </row>
    <row r="96" spans="1:55" s="6" customFormat="1" ht="15.75" customHeight="1" x14ac:dyDescent="0.2">
      <c r="A96" s="33"/>
      <c r="B96" s="8" t="s">
        <v>25</v>
      </c>
      <c r="C96" s="23"/>
      <c r="D96" s="8"/>
      <c r="E96" s="26"/>
      <c r="F96" s="28"/>
    </row>
    <row r="97" spans="1:6" s="6" customFormat="1" ht="15.75" customHeight="1" x14ac:dyDescent="0.2">
      <c r="A97" s="32"/>
      <c r="B97" s="14" t="s">
        <v>18</v>
      </c>
      <c r="C97" s="24">
        <f>SUBTOTAL(9,C91:C96)</f>
        <v>250000</v>
      </c>
      <c r="D97" s="15"/>
      <c r="E97" s="26"/>
      <c r="F97" s="28"/>
    </row>
    <row r="98" spans="1:6" x14ac:dyDescent="0.25">
      <c r="A98" s="34"/>
      <c r="C98" s="4"/>
      <c r="D98" s="4"/>
      <c r="E98" s="27"/>
      <c r="F98" s="29"/>
    </row>
    <row r="99" spans="1:6" x14ac:dyDescent="0.25">
      <c r="E99" s="27"/>
    </row>
  </sheetData>
  <autoFilter ref="A4:E85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5:B85"/>
    <mergeCell ref="B89:D89"/>
    <mergeCell ref="A87:D87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2019-10-28T06:27:35Z</dcterms:modified>
</cp:coreProperties>
</file>