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8.12.19\"/>
    </mc:Choice>
  </mc:AlternateContent>
  <xr:revisionPtr revIDLastSave="0" documentId="13_ncr:1_{76EFB7F9-E1EF-4C06-8ACB-34A37C4D1FD6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<sst xmlns="http://schemas.openxmlformats.org/spreadsheetml/2006/main" count="73" uniqueCount="65">
  <si>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</si>
  <si>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</si>
  <si>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</si>
  <si>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</si>
  <si>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</si>
  <si>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</si>
  <si>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</si>
  <si>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</si>
  <si>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</si>
  <si>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</si>
  <si>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</si>
  <si>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</si>
  <si>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</si>
  <si>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</si>
  <si>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</si>
  <si>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</si>
  <si>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</si>
  <si>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</si>
  <si>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</si>
  <si>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</si>
  <si>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</si>
  <si>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</si>
  <si>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</si>
  <si>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</si>
  <si>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</si>
  <si>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</si>
  <si>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</si>
  <si>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</si>
  <si>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</si>
  <si>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</si>
  <si>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</si>
  <si>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</si>
  <si>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</si>
  <si>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</si>
  <si>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</si>
  <si>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</si>
  <si>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</si>
  <si>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</si>
  <si>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</si>
  <si>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</si>
  <si>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</si>
  <si>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</si>
  <si>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</si>
  <si>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</si>
  <si>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</si>
  <si>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</si>
  <si>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</si>
  <si>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</si>
  <si>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</si>
  <si>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</si>
  <si>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</si>
  <si>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</si>
  <si>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</si>
  <si>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</si>
  <si>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</si>
  <si>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</si>
  <si>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</si>
  <si>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</si>
  <si>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</si>
  <si>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</si>
  <si>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</si>
  <si>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28.12.19</t>
  </si>
  <si>
    <t>Date: 28.12.19</t>
  </si>
  <si>
    <t>Jafor+Hand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</si>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</sst>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L39" sqref="L3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8" t="s">
        <v>21</v>
      </c>
      <c r="C2" s="129"/>
      <c r="D2" s="129"/>
      <c r="E2" s="130"/>
    </row>
    <row r="3" spans="1:9" ht="16.5" customHeight="1">
      <c r="A3" s="68"/>
      <c r="B3" s="131" t="s">
        <v>29</v>
      </c>
      <c r="C3" s="131"/>
      <c r="D3" s="131"/>
      <c r="E3" s="131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41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42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43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44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45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46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47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48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50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51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52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53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54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55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56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 t="s">
        <v>57</v>
      </c>
      <c r="C30" s="72">
        <v>244000</v>
      </c>
      <c r="D30" s="72">
        <v>260000</v>
      </c>
      <c r="E30" s="113">
        <f t="shared" si="0"/>
        <v>102000</v>
      </c>
      <c r="F30" s="64"/>
      <c r="G30" s="2"/>
      <c r="H30" s="68"/>
    </row>
    <row r="31" spans="1:8">
      <c r="A31" s="68"/>
      <c r="B31" s="74" t="s">
        <v>57</v>
      </c>
      <c r="C31" s="72">
        <v>0</v>
      </c>
      <c r="D31" s="105">
        <v>100000</v>
      </c>
      <c r="E31" s="113">
        <f t="shared" si="0"/>
        <v>2000</v>
      </c>
      <c r="F31" s="126" t="s">
        <v>58</v>
      </c>
      <c r="G31" s="2"/>
      <c r="H31" s="68"/>
    </row>
    <row r="32" spans="1:8">
      <c r="A32" s="68"/>
      <c r="B32" s="74" t="s">
        <v>59</v>
      </c>
      <c r="C32" s="72">
        <v>0</v>
      </c>
      <c r="D32" s="72">
        <v>0</v>
      </c>
      <c r="E32" s="113">
        <f t="shared" si="0"/>
        <v>2000</v>
      </c>
      <c r="F32" s="64"/>
      <c r="G32" s="2"/>
      <c r="H32" s="68"/>
    </row>
    <row r="33" spans="1:8">
      <c r="A33" s="68"/>
      <c r="B33" s="74" t="s">
        <v>60</v>
      </c>
      <c r="C33" s="72">
        <v>744000</v>
      </c>
      <c r="D33" s="127">
        <v>740000</v>
      </c>
      <c r="E33" s="113">
        <f t="shared" si="0"/>
        <v>6000</v>
      </c>
      <c r="F33" s="64"/>
      <c r="G33" s="2"/>
      <c r="H33" s="68"/>
    </row>
    <row r="34" spans="1:8">
      <c r="A34" s="68"/>
      <c r="B34" s="74" t="s">
        <v>61</v>
      </c>
      <c r="C34" s="72">
        <v>0</v>
      </c>
      <c r="D34" s="72">
        <v>0</v>
      </c>
      <c r="E34" s="113">
        <f t="shared" si="0"/>
        <v>6000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6000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6000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6000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6000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6000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6000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6000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6000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6000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6000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6000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6000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6000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6000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6000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6000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6000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6000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6000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6000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6000</v>
      </c>
      <c r="F55" s="64"/>
      <c r="G55" s="2"/>
    </row>
    <row r="56" spans="2:8">
      <c r="B56" s="74"/>
      <c r="C56" s="72"/>
      <c r="D56" s="72"/>
      <c r="E56" s="73">
        <f t="shared" si="1"/>
        <v>6000</v>
      </c>
      <c r="F56" s="64"/>
      <c r="G56" s="2"/>
    </row>
    <row r="57" spans="2:8">
      <c r="B57" s="74"/>
      <c r="C57" s="72"/>
      <c r="D57" s="72"/>
      <c r="E57" s="73">
        <f t="shared" si="1"/>
        <v>6000</v>
      </c>
      <c r="F57" s="64"/>
      <c r="G57" s="2"/>
    </row>
    <row r="58" spans="2:8">
      <c r="B58" s="74"/>
      <c r="C58" s="72"/>
      <c r="D58" s="72"/>
      <c r="E58" s="73">
        <f t="shared" si="1"/>
        <v>6000</v>
      </c>
      <c r="F58" s="64"/>
      <c r="G58" s="2"/>
    </row>
    <row r="59" spans="2:8">
      <c r="B59" s="74"/>
      <c r="C59" s="72"/>
      <c r="D59" s="72"/>
      <c r="E59" s="73">
        <f t="shared" si="1"/>
        <v>6000</v>
      </c>
      <c r="F59" s="64"/>
      <c r="G59" s="2"/>
    </row>
    <row r="60" spans="2:8">
      <c r="B60" s="74"/>
      <c r="C60" s="72"/>
      <c r="D60" s="72"/>
      <c r="E60" s="73">
        <f t="shared" si="1"/>
        <v>6000</v>
      </c>
      <c r="F60" s="64"/>
      <c r="G60" s="2"/>
    </row>
    <row r="61" spans="2:8">
      <c r="B61" s="74"/>
      <c r="C61" s="72"/>
      <c r="D61" s="72"/>
      <c r="E61" s="73">
        <f t="shared" si="1"/>
        <v>6000</v>
      </c>
      <c r="F61" s="64"/>
      <c r="G61" s="2"/>
    </row>
    <row r="62" spans="2:8">
      <c r="B62" s="74"/>
      <c r="C62" s="72"/>
      <c r="D62" s="72"/>
      <c r="E62" s="73">
        <f t="shared" si="1"/>
        <v>6000</v>
      </c>
      <c r="F62" s="64"/>
      <c r="G62" s="2"/>
    </row>
    <row r="63" spans="2:8">
      <c r="B63" s="74"/>
      <c r="C63" s="72"/>
      <c r="D63" s="72"/>
      <c r="E63" s="73">
        <f t="shared" si="1"/>
        <v>6000</v>
      </c>
      <c r="F63" s="64"/>
      <c r="G63" s="2"/>
    </row>
    <row r="64" spans="2:8">
      <c r="B64" s="74"/>
      <c r="C64" s="72"/>
      <c r="D64" s="72"/>
      <c r="E64" s="73">
        <f t="shared" si="1"/>
        <v>6000</v>
      </c>
      <c r="F64" s="64"/>
      <c r="G64" s="2"/>
    </row>
    <row r="65" spans="2:7">
      <c r="B65" s="74"/>
      <c r="C65" s="72"/>
      <c r="D65" s="72"/>
      <c r="E65" s="73">
        <f t="shared" si="1"/>
        <v>6000</v>
      </c>
      <c r="F65" s="64"/>
      <c r="G65" s="2"/>
    </row>
    <row r="66" spans="2:7">
      <c r="B66" s="74"/>
      <c r="C66" s="72"/>
      <c r="D66" s="72"/>
      <c r="E66" s="73">
        <f t="shared" si="1"/>
        <v>6000</v>
      </c>
      <c r="F66" s="64"/>
      <c r="G66" s="2"/>
    </row>
    <row r="67" spans="2:7">
      <c r="B67" s="74"/>
      <c r="C67" s="72"/>
      <c r="D67" s="72"/>
      <c r="E67" s="73">
        <f t="shared" si="1"/>
        <v>6000</v>
      </c>
      <c r="F67" s="64"/>
      <c r="G67" s="2"/>
    </row>
    <row r="68" spans="2:7">
      <c r="B68" s="74"/>
      <c r="C68" s="72"/>
      <c r="D68" s="72"/>
      <c r="E68" s="73">
        <f t="shared" si="1"/>
        <v>6000</v>
      </c>
      <c r="F68" s="64"/>
      <c r="G68" s="2"/>
    </row>
    <row r="69" spans="2:7">
      <c r="B69" s="74"/>
      <c r="C69" s="72"/>
      <c r="D69" s="72"/>
      <c r="E69" s="73">
        <f t="shared" si="1"/>
        <v>6000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6000</v>
      </c>
      <c r="F70" s="64"/>
      <c r="G70" s="2"/>
    </row>
    <row r="71" spans="2:7">
      <c r="B71" s="74"/>
      <c r="C71" s="72"/>
      <c r="D71" s="72"/>
      <c r="E71" s="73">
        <f t="shared" si="2"/>
        <v>6000</v>
      </c>
      <c r="F71" s="64"/>
      <c r="G71" s="2"/>
    </row>
    <row r="72" spans="2:7">
      <c r="B72" s="74"/>
      <c r="C72" s="72"/>
      <c r="D72" s="72"/>
      <c r="E72" s="73">
        <f t="shared" si="2"/>
        <v>6000</v>
      </c>
      <c r="F72" s="64"/>
      <c r="G72" s="2"/>
    </row>
    <row r="73" spans="2:7">
      <c r="B73" s="74"/>
      <c r="C73" s="72"/>
      <c r="D73" s="72"/>
      <c r="E73" s="73">
        <f t="shared" si="2"/>
        <v>6000</v>
      </c>
      <c r="F73" s="64"/>
      <c r="G73" s="2"/>
    </row>
    <row r="74" spans="2:7">
      <c r="B74" s="74"/>
      <c r="C74" s="72"/>
      <c r="D74" s="72"/>
      <c r="E74" s="73">
        <f t="shared" si="2"/>
        <v>6000</v>
      </c>
      <c r="F74" s="64"/>
      <c r="G74" s="2"/>
    </row>
    <row r="75" spans="2:7">
      <c r="B75" s="74"/>
      <c r="C75" s="72"/>
      <c r="D75" s="72"/>
      <c r="E75" s="73">
        <f t="shared" si="2"/>
        <v>6000</v>
      </c>
      <c r="F75" s="66"/>
      <c r="G75" s="2"/>
    </row>
    <row r="76" spans="2:7">
      <c r="B76" s="74"/>
      <c r="C76" s="72"/>
      <c r="D76" s="72"/>
      <c r="E76" s="73">
        <f t="shared" si="2"/>
        <v>6000</v>
      </c>
      <c r="F76" s="64"/>
      <c r="G76" s="2"/>
    </row>
    <row r="77" spans="2:7">
      <c r="B77" s="74"/>
      <c r="C77" s="72"/>
      <c r="D77" s="72"/>
      <c r="E77" s="73">
        <f t="shared" si="2"/>
        <v>6000</v>
      </c>
      <c r="F77" s="64"/>
      <c r="G77" s="2"/>
    </row>
    <row r="78" spans="2:7">
      <c r="B78" s="74"/>
      <c r="C78" s="72"/>
      <c r="D78" s="72"/>
      <c r="E78" s="73">
        <f t="shared" si="2"/>
        <v>6000</v>
      </c>
      <c r="F78" s="64"/>
      <c r="G78" s="2"/>
    </row>
    <row r="79" spans="2:7">
      <c r="B79" s="74"/>
      <c r="C79" s="72"/>
      <c r="D79" s="72"/>
      <c r="E79" s="73">
        <f t="shared" si="2"/>
        <v>6000</v>
      </c>
      <c r="F79" s="64"/>
      <c r="G79" s="2"/>
    </row>
    <row r="80" spans="2:7">
      <c r="B80" s="74"/>
      <c r="C80" s="72"/>
      <c r="D80" s="72"/>
      <c r="E80" s="73">
        <f t="shared" si="2"/>
        <v>6000</v>
      </c>
      <c r="F80" s="64"/>
      <c r="G80" s="2"/>
    </row>
    <row r="81" spans="2:7">
      <c r="B81" s="74"/>
      <c r="C81" s="72"/>
      <c r="D81" s="72"/>
      <c r="E81" s="73">
        <f t="shared" si="2"/>
        <v>6000</v>
      </c>
      <c r="F81" s="64"/>
      <c r="G81" s="2"/>
    </row>
    <row r="82" spans="2:7">
      <c r="B82" s="74"/>
      <c r="C82" s="72"/>
      <c r="D82" s="72"/>
      <c r="E82" s="73">
        <f t="shared" si="2"/>
        <v>6000</v>
      </c>
      <c r="F82" s="64"/>
      <c r="G82" s="2"/>
    </row>
    <row r="83" spans="2:7">
      <c r="B83" s="80"/>
      <c r="C83" s="75">
        <f>SUM(C5:C72)</f>
        <v>8217737</v>
      </c>
      <c r="D83" s="75">
        <f>SUM(D5:D77)</f>
        <v>8211737</v>
      </c>
      <c r="E83" s="81">
        <f>E71+C83-D83</f>
        <v>12000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2" t="s">
        <v>21</v>
      </c>
      <c r="B1" s="132"/>
      <c r="C1" s="132"/>
      <c r="D1" s="132"/>
      <c r="E1" s="132"/>
      <c r="F1" s="5"/>
      <c r="G1" s="5"/>
    </row>
    <row r="2" spans="1:37" ht="21.75" customHeight="1">
      <c r="A2" s="133" t="s">
        <v>62</v>
      </c>
      <c r="B2" s="133"/>
      <c r="C2" s="133"/>
      <c r="D2" s="133"/>
      <c r="E2" s="133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4959213.6399999997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200149.09999999998</v>
      </c>
      <c r="C5" s="91"/>
      <c r="D5" s="125" t="s">
        <v>49</v>
      </c>
      <c r="E5" s="90">
        <v>6000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7200149.0999999996</v>
      </c>
      <c r="C6" s="89"/>
      <c r="D6" s="124" t="s">
        <v>63</v>
      </c>
      <c r="E6" s="93">
        <v>880000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1541579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30966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64</v>
      </c>
      <c r="E9" s="90">
        <v>-317609.54000000004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169183.09999999998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>
        <v>100000</v>
      </c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7069183.0999999996</v>
      </c>
      <c r="C13" s="27"/>
      <c r="D13" s="28" t="s">
        <v>7</v>
      </c>
      <c r="E13" s="46">
        <f>E4+E5+E6+E7+E8-E11+E9-E10</f>
        <v>7069183.0999999996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4" t="s">
        <v>17</v>
      </c>
      <c r="B15" s="135"/>
      <c r="C15" s="135"/>
      <c r="D15" s="135"/>
      <c r="E15" s="136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30000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5000</v>
      </c>
      <c r="C17" s="37"/>
      <c r="D17" s="39" t="s">
        <v>27</v>
      </c>
      <c r="E17" s="101">
        <v>30000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98760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195430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249545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2019-12-28T15:25:49Z</dcterms:modified>
</cp:coreProperties>
</file>