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31.12.19\"/>
    </mc:Choice>
  </mc:AlternateContent>
  <xr:revisionPtr revIDLastSave="0" documentId="13_ncr:1_{AF98CAC7-921C-4813-8467-15C389B1CFB8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+atik100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<sst xmlns="http://schemas.openxmlformats.org/spreadsheetml/2006/main" count="215" uniqueCount="104">
  <si>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</si>
  <si>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</si>
  <si>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</si>
  <si>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</si>
  <si>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</si>
  <si>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</si>
  <si>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</si>
  <si>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</si>
  <si>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</si>
  <si>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</si>
  <si>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</si>
  <si>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</si>
  <si>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</si>
  <si>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</si>
  <si>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</si>
  <si>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</si>
  <si>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</si>
  <si>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</si>
  <si>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</si>
  <si>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</si>
  <si>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</si>
  <si>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</si>
  <si>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</si>
  <si>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</si>
  <si>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</si>
  <si>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</si>
  <si>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</si>
  <si>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</si>
  <si>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</si>
  <si>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</si>
  <si>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</si>
  <si>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</si>
  <si>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</si>
  <si>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</si>
  <si>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</si>
  <si>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</si>
  <si>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</si>
  <si>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</si>
  <si>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</si>
  <si>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</si>
  <si>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</si>
  <si>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</si>
  <si>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</si>
  <si>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</si>
  <si>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</si>
  <si>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</si>
  <si>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</si>
  <si>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</si>
  <si>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</si>
  <si>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</si>
  <si>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</si>
  <si>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</si>
  <si>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</si>
  <si>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</si>
  <si>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</si>
  <si>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</si>
  <si>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</si>
  <si>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</si>
  <si>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</si>
  <si>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</si>
  <si>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</si>
  <si>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</si>
  <si>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</si>
  <si>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</si>
  <si>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</si>
  <si>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</si>
  <si>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</si>
  <si>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Shafiul</t>
  </si>
  <si>
    <t>A.D.S.R</t>
  </si>
  <si>
    <t>10.12.19</t>
  </si>
  <si>
    <t>11.12.19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</si>
  <si>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</si>
  <si>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</si>
  <si>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</si>
  <si>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</si>
  <si>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</si>
  <si>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</si>
  <si>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</si>
  <si>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</si>
  <si>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</si>
  <si>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</si>
  <si>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</si>
  <si>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</si>
  <si>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</si>
  <si>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</si>
  <si>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</si>
  <si>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</si>
  <si>
    <t>25.12.19</t>
  </si>
  <si>
    <t>26.12.19</t>
  </si>
  <si>
    <t xml:space="preserve">Altab </t>
  </si>
  <si>
    <t>Cashier</t>
  </si>
  <si>
    <t>28.12.19</t>
  </si>
  <si>
    <t>29.12.19</t>
  </si>
  <si>
    <t>i18 Adjustment</t>
  </si>
  <si>
    <t>30.12.19</t>
  </si>
  <si>
    <t>Sohan Tel</t>
  </si>
  <si>
    <t>31.12.19</t>
  </si>
  <si>
    <t>D.M Incentive Nov'19</t>
  </si>
  <si>
    <t>DSR B23+B12 Commi</t>
  </si>
  <si>
    <t>EO &amp; SIS Commi</t>
  </si>
  <si>
    <t>Salary  Dec'19</t>
  </si>
  <si>
    <t>Dealer Dec'19 Commi</t>
  </si>
  <si>
    <t>Dealer Back Margin Nov'19</t>
  </si>
  <si>
    <t>A.M Tipu i97+kuriar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</si>
</sst>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8" activePane="bottomLeft" state="frozen"/>
      <selection activeCell="I1" sqref="I1"/>
      <selection pane="bottomLeft" activeCell="E102" sqref="E102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69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69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70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70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71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71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72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72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74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74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76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76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78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78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79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79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80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80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81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81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82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82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85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85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86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86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87</v>
      </c>
      <c r="B27" s="2">
        <v>506930</v>
      </c>
      <c r="C27" s="2">
        <v>394740</v>
      </c>
      <c r="D27" s="2">
        <v>1090</v>
      </c>
      <c r="E27" s="2">
        <f t="shared" si="0"/>
        <v>395830</v>
      </c>
      <c r="F27" s="127"/>
      <c r="G27" s="19"/>
      <c r="H27" s="43" t="s">
        <v>14</v>
      </c>
      <c r="I27" s="64">
        <v>560</v>
      </c>
      <c r="J27" s="64" t="s">
        <v>87</v>
      </c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88</v>
      </c>
      <c r="B28" s="2">
        <v>443905</v>
      </c>
      <c r="C28" s="2">
        <v>492680</v>
      </c>
      <c r="D28" s="2">
        <v>1785</v>
      </c>
      <c r="E28" s="2">
        <f t="shared" si="0"/>
        <v>494465</v>
      </c>
      <c r="F28" s="136"/>
      <c r="G28" s="19"/>
      <c r="H28" s="43" t="s">
        <v>14</v>
      </c>
      <c r="I28" s="64">
        <v>180</v>
      </c>
      <c r="J28" s="64" t="s">
        <v>88</v>
      </c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91</v>
      </c>
      <c r="B29" s="2">
        <v>287620</v>
      </c>
      <c r="C29" s="2">
        <v>390630</v>
      </c>
      <c r="D29" s="2">
        <v>1182</v>
      </c>
      <c r="E29" s="2">
        <f t="shared" si="0"/>
        <v>391812</v>
      </c>
      <c r="F29" s="136"/>
      <c r="G29" s="19"/>
      <c r="H29" s="43" t="s">
        <v>14</v>
      </c>
      <c r="I29" s="64">
        <v>630</v>
      </c>
      <c r="J29" s="64" t="s">
        <v>91</v>
      </c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 t="s">
        <v>92</v>
      </c>
      <c r="B30" s="2">
        <v>306350</v>
      </c>
      <c r="C30" s="2">
        <v>249932</v>
      </c>
      <c r="D30" s="2">
        <v>1105</v>
      </c>
      <c r="E30" s="2">
        <f t="shared" si="0"/>
        <v>251037</v>
      </c>
      <c r="F30" s="136"/>
      <c r="G30" s="19"/>
      <c r="H30" s="43" t="s">
        <v>14</v>
      </c>
      <c r="I30" s="64">
        <v>780</v>
      </c>
      <c r="J30" s="64" t="s">
        <v>92</v>
      </c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 t="s">
        <v>94</v>
      </c>
      <c r="B31" s="2">
        <v>350450</v>
      </c>
      <c r="C31" s="2">
        <v>400770</v>
      </c>
      <c r="D31" s="2">
        <v>1620</v>
      </c>
      <c r="E31" s="2">
        <f t="shared" si="0"/>
        <v>402390</v>
      </c>
      <c r="F31" s="94"/>
      <c r="G31" s="113"/>
      <c r="H31" s="95" t="s">
        <v>14</v>
      </c>
      <c r="I31" s="96">
        <v>710</v>
      </c>
      <c r="J31" s="95" t="s">
        <v>94</v>
      </c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 t="s">
        <v>96</v>
      </c>
      <c r="B32" s="2">
        <v>229280</v>
      </c>
      <c r="C32" s="2">
        <v>294346</v>
      </c>
      <c r="D32" s="2">
        <v>2080</v>
      </c>
      <c r="E32" s="2">
        <f t="shared" si="0"/>
        <v>296426</v>
      </c>
      <c r="F32" s="94"/>
      <c r="G32" s="114"/>
      <c r="H32" s="95" t="s">
        <v>14</v>
      </c>
      <c r="I32" s="96">
        <v>2080</v>
      </c>
      <c r="J32" s="147" t="s">
        <v>96</v>
      </c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9014770</v>
      </c>
      <c r="C34" s="2">
        <f>SUM(C6:C33)</f>
        <v>8949568</v>
      </c>
      <c r="D34" s="2">
        <f>SUM(D6:D33)</f>
        <v>36371</v>
      </c>
      <c r="E34" s="2">
        <f>SUM(E6:E33)</f>
        <v>8985939</v>
      </c>
      <c r="F34" s="94">
        <f>B34-E34</f>
        <v>28831</v>
      </c>
      <c r="G34" s="114"/>
      <c r="H34" s="124" t="s">
        <v>49</v>
      </c>
      <c r="I34" s="140">
        <v>2500</v>
      </c>
      <c r="J34" s="92" t="s">
        <v>88</v>
      </c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 t="s">
        <v>93</v>
      </c>
      <c r="I35" s="140">
        <v>7152</v>
      </c>
      <c r="J35" s="92" t="s">
        <v>92</v>
      </c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 t="s">
        <v>93</v>
      </c>
      <c r="I36" s="140">
        <v>2235</v>
      </c>
      <c r="J36" s="92" t="s">
        <v>96</v>
      </c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 t="s">
        <v>97</v>
      </c>
      <c r="I37" s="141">
        <v>5000</v>
      </c>
      <c r="J37" s="62" t="s">
        <v>96</v>
      </c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7000</v>
      </c>
      <c r="D38" s="1" t="s">
        <v>96</v>
      </c>
      <c r="E38" s="6"/>
      <c r="F38" s="135"/>
      <c r="G38" s="114"/>
      <c r="H38" s="124" t="s">
        <v>98</v>
      </c>
      <c r="I38" s="141">
        <v>1185</v>
      </c>
      <c r="J38" s="62" t="s">
        <v>96</v>
      </c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83</v>
      </c>
      <c r="B39" s="1" t="s">
        <v>84</v>
      </c>
      <c r="C39" s="2">
        <v>2550</v>
      </c>
      <c r="D39" s="1" t="s">
        <v>82</v>
      </c>
      <c r="E39" s="3"/>
      <c r="F39" s="94"/>
      <c r="G39" s="114"/>
      <c r="H39" s="124" t="s">
        <v>99</v>
      </c>
      <c r="I39" s="141">
        <v>33455</v>
      </c>
      <c r="J39" s="62" t="s">
        <v>96</v>
      </c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89</v>
      </c>
      <c r="B40" s="12" t="s">
        <v>90</v>
      </c>
      <c r="C40" s="2">
        <v>7890</v>
      </c>
      <c r="D40" s="18" t="s">
        <v>88</v>
      </c>
      <c r="E40" s="3"/>
      <c r="F40" s="135"/>
      <c r="G40" s="114"/>
      <c r="H40" s="124" t="s">
        <v>100</v>
      </c>
      <c r="I40" s="141">
        <v>48700</v>
      </c>
      <c r="J40" s="62" t="s">
        <v>96</v>
      </c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67</v>
      </c>
      <c r="B41" s="1" t="s">
        <v>68</v>
      </c>
      <c r="C41" s="2">
        <v>5000</v>
      </c>
      <c r="D41" s="18" t="s">
        <v>96</v>
      </c>
      <c r="E41" s="3"/>
      <c r="F41" s="135"/>
      <c r="G41" s="54"/>
      <c r="H41" s="125" t="s">
        <v>101</v>
      </c>
      <c r="I41" s="141">
        <v>123846</v>
      </c>
      <c r="J41" s="62" t="s">
        <v>96</v>
      </c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72</v>
      </c>
      <c r="E42" s="20"/>
      <c r="F42" s="135"/>
      <c r="G42" s="116"/>
      <c r="H42" s="126" t="s">
        <v>102</v>
      </c>
      <c r="I42" s="141">
        <v>26040</v>
      </c>
      <c r="J42" s="62" t="s">
        <v>96</v>
      </c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103</v>
      </c>
      <c r="B44" s="1"/>
      <c r="C44" s="2">
        <v>7000</v>
      </c>
      <c r="D44" s="1" t="s">
        <v>65</v>
      </c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50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27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28</v>
      </c>
      <c r="B50" s="43"/>
      <c r="C50" s="98">
        <v>98480</v>
      </c>
      <c r="D50" s="99" t="s">
        <v>96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36</v>
      </c>
      <c r="B51" s="43"/>
      <c r="C51" s="98">
        <v>300910</v>
      </c>
      <c r="D51" s="102" t="s">
        <v>58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34</v>
      </c>
      <c r="B52" s="43"/>
      <c r="C52" s="98">
        <v>226669</v>
      </c>
      <c r="D52" s="99" t="s">
        <v>96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47</v>
      </c>
      <c r="B53" s="43"/>
      <c r="C53" s="98">
        <v>185450</v>
      </c>
      <c r="D53" s="102" t="s">
        <v>96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51</v>
      </c>
      <c r="B54" s="97"/>
      <c r="C54" s="106">
        <v>20000</v>
      </c>
      <c r="D54" s="99" t="s">
        <v>96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54</v>
      </c>
      <c r="B55" s="43"/>
      <c r="C55" s="98">
        <v>12845</v>
      </c>
      <c r="D55" s="102" t="s">
        <v>92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73</v>
      </c>
      <c r="B56" s="44"/>
      <c r="C56" s="98">
        <v>900</v>
      </c>
      <c r="D56" s="97" t="s">
        <v>78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75</v>
      </c>
      <c r="B57" s="43"/>
      <c r="C57" s="98">
        <v>65710</v>
      </c>
      <c r="D57" s="97" t="s">
        <v>96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95</v>
      </c>
      <c r="B58" s="43"/>
      <c r="C58" s="98">
        <v>19000</v>
      </c>
      <c r="D58" s="107" t="s">
        <v>94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/>
      <c r="B59" s="43"/>
      <c r="C59" s="98"/>
      <c r="D59" s="107"/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/>
      <c r="B60" s="43"/>
      <c r="C60" s="98"/>
      <c r="D60" s="107"/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60" t="s">
        <v>31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77</v>
      </c>
      <c r="B97" s="121"/>
      <c r="C97" s="120">
        <v>640</v>
      </c>
      <c r="D97" s="121" t="s">
        <v>76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1477806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1477806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2019-12-31T14:26:00Z</dcterms:modified>
</cp:coreProperties>
</file>