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<sst xmlns="http://schemas.openxmlformats.org/spreadsheetml/2006/main" count="209" uniqueCount="101">
  <si>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</si>
  <si>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</si>
  <si>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</si>
  <si>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</si>
  <si>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</si>
  <si>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</si>
  <si>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</si>
  <si>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</si>
  <si>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</si>
  <si>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</si>
  <si>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</si>
  <si>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</si>
  <si>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</si>
  <si>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</si>
  <si>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</si>
  <si>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</si>
  <si>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</si>
  <si>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</si>
  <si>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</si>
  <si>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</si>
  <si>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</si>
  <si>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</si>
  <si>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</si>
  <si>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</si>
  <si>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</si>
  <si>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</si>
  <si>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</si>
  <si>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</si>
  <si>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</si>
  <si>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</si>
  <si>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</si>
  <si>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</si>
  <si>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</si>
  <si>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</si>
  <si>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</si>
  <si>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</si>
  <si>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</si>
  <si>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</si>
  <si>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</si>
  <si>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</si>
  <si>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</si>
  <si>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Natore tel</t>
  </si>
  <si>
    <t>16.12.19</t>
  </si>
  <si>
    <t>Dighi 20pcs Mug Gift</t>
  </si>
  <si>
    <t>17.12.19</t>
  </si>
  <si>
    <t>22.12.19</t>
  </si>
  <si>
    <t>26.12.19</t>
  </si>
  <si>
    <t xml:space="preserve">Altab </t>
  </si>
  <si>
    <t>Cashier</t>
  </si>
  <si>
    <t>29.12.19</t>
  </si>
  <si>
    <t>30.12.19</t>
  </si>
  <si>
    <t>31.12.19</t>
  </si>
  <si>
    <t>MA Mobile Center</t>
  </si>
  <si>
    <t>09.01.2020</t>
  </si>
  <si>
    <t>Z12&amp;Z25 Launch Pitha</t>
  </si>
  <si>
    <t>Atik</t>
  </si>
  <si>
    <t>16.01.2020</t>
  </si>
  <si>
    <t>Jony Coto</t>
  </si>
  <si>
    <t>Jafor Vai</t>
  </si>
  <si>
    <t>Mobile Park</t>
  </si>
  <si>
    <t>Dighi Tel</t>
  </si>
  <si>
    <t>Desh Telecom</t>
  </si>
  <si>
    <t>29.01.2020</t>
  </si>
  <si>
    <t>Rubel Tel</t>
  </si>
  <si>
    <t>L130*2</t>
  </si>
  <si>
    <t>S.A Mobile</t>
  </si>
  <si>
    <t>B.M Rahinul</t>
  </si>
  <si>
    <t>Balance Statement February 2020</t>
  </si>
  <si>
    <t>01.02.2020</t>
  </si>
  <si>
    <t>02.02.2020</t>
  </si>
  <si>
    <t>Naimul ZSM</t>
  </si>
  <si>
    <t>ZSM</t>
  </si>
  <si>
    <t>03.02.2020</t>
  </si>
  <si>
    <t>04.02.2020</t>
  </si>
  <si>
    <t>05.02.2020</t>
  </si>
  <si>
    <t>A.M Tipu Boss</t>
  </si>
  <si>
    <t>06.02.2020</t>
  </si>
  <si>
    <t>Picnic ZSM</t>
  </si>
  <si>
    <t>08.02.2020</t>
  </si>
  <si>
    <t>09.02.2020</t>
  </si>
  <si>
    <t>Ma Telecom</t>
  </si>
  <si>
    <t>10.02.2020</t>
  </si>
  <si>
    <t xml:space="preserve">Murad </t>
  </si>
  <si>
    <t>11.01.2020</t>
  </si>
  <si>
    <t>11.02.2020</t>
  </si>
  <si>
    <t>12.02.2020</t>
  </si>
  <si>
    <t>13.02.2020</t>
  </si>
  <si>
    <t>11.02.200</t>
  </si>
  <si>
    <t>Desh Tel</t>
  </si>
  <si>
    <t>i110 Babod</t>
  </si>
  <si>
    <t>Kabir</t>
  </si>
  <si>
    <t>15.02.2020</t>
  </si>
  <si>
    <t>16.02.2020</t>
  </si>
  <si>
    <t>SAP Tel</t>
  </si>
  <si>
    <t>17.02.2020</t>
  </si>
  <si>
    <t>18.02.2020</t>
  </si>
  <si>
    <t>18.02.20200</t>
  </si>
  <si>
    <t>Murad DSR</t>
  </si>
  <si>
    <t>19.02.2020</t>
  </si>
  <si>
    <t>Dsr Haider</t>
  </si>
  <si>
    <t>20.02.2020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</si>
</sst>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34" activePane="bottomLeft" state="frozen"/>
      <selection activeCell="I1" sqref="I1"/>
      <selection pane="bottomLeft" activeCell="C34" sqref="C34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8" t="s">
        <v>20</v>
      </c>
      <c r="B1" s="148"/>
      <c r="C1" s="148"/>
      <c r="D1" s="148"/>
      <c r="E1" s="148"/>
      <c r="F1" s="148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9" t="s">
        <v>67</v>
      </c>
      <c r="B2" s="149"/>
      <c r="C2" s="149"/>
      <c r="D2" s="149"/>
      <c r="E2" s="149"/>
      <c r="F2" s="149"/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8" t="s">
        <v>17</v>
      </c>
      <c r="B3" s="158"/>
      <c r="C3" s="158"/>
      <c r="D3" s="158"/>
      <c r="E3" s="158"/>
      <c r="F3" s="158"/>
      <c r="K3" s="7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46" t="s">
        <v>0</v>
      </c>
      <c r="B4" s="147" t="s">
        <v>1</v>
      </c>
      <c r="C4" s="147" t="s">
        <v>2</v>
      </c>
      <c r="D4" s="147" t="s">
        <v>3</v>
      </c>
      <c r="E4" s="147" t="s">
        <v>4</v>
      </c>
      <c r="F4" s="1" t="s">
        <v>5</v>
      </c>
      <c r="G4" s="7"/>
      <c r="H4" s="7"/>
      <c r="I4" s="19"/>
      <c r="J4" s="19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42" t="s">
        <v>68</v>
      </c>
      <c r="B5" s="143">
        <v>295440</v>
      </c>
      <c r="C5" s="143">
        <v>370450</v>
      </c>
      <c r="D5" s="143">
        <v>1010</v>
      </c>
      <c r="E5" s="143">
        <f>C5+D5</f>
        <v>371460</v>
      </c>
      <c r="F5" s="145"/>
      <c r="G5" s="19"/>
      <c r="H5" s="43" t="s">
        <v>12</v>
      </c>
      <c r="I5" s="64">
        <v>450</v>
      </c>
      <c r="J5" s="43" t="s">
        <v>68</v>
      </c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5" t="s">
        <v>69</v>
      </c>
      <c r="B6" s="2">
        <v>171945</v>
      </c>
      <c r="C6" s="2">
        <v>230210</v>
      </c>
      <c r="D6" s="2">
        <v>1370</v>
      </c>
      <c r="E6" s="2">
        <f t="shared" ref="E6:E32" si="0">C6+D6</f>
        <v>231580</v>
      </c>
      <c r="F6" s="134"/>
      <c r="G6" s="112"/>
      <c r="H6" s="44" t="s">
        <v>12</v>
      </c>
      <c r="I6" s="64">
        <v>210</v>
      </c>
      <c r="J6" s="43" t="s">
        <v>69</v>
      </c>
      <c r="K6" s="128"/>
      <c r="L6" s="19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5" t="s">
        <v>72</v>
      </c>
      <c r="B7" s="2">
        <v>236810</v>
      </c>
      <c r="C7" s="2">
        <v>320420</v>
      </c>
      <c r="D7" s="2">
        <v>530</v>
      </c>
      <c r="E7" s="2">
        <f t="shared" si="0"/>
        <v>320950</v>
      </c>
      <c r="F7" s="134"/>
      <c r="G7" s="112"/>
      <c r="H7" s="44" t="s">
        <v>12</v>
      </c>
      <c r="I7" s="64">
        <v>420</v>
      </c>
      <c r="J7" s="43" t="s">
        <v>72</v>
      </c>
      <c r="K7" s="128"/>
      <c r="L7" s="19"/>
      <c r="M7" s="3"/>
      <c r="N7" s="6"/>
      <c r="O7" s="16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5" t="s">
        <v>73</v>
      </c>
      <c r="B8" s="2">
        <v>282865</v>
      </c>
      <c r="C8" s="2">
        <v>330088</v>
      </c>
      <c r="D8" s="2">
        <v>1665</v>
      </c>
      <c r="E8" s="2">
        <f t="shared" si="0"/>
        <v>331753</v>
      </c>
      <c r="F8" s="94"/>
      <c r="G8" s="19"/>
      <c r="H8" s="43" t="s">
        <v>12</v>
      </c>
      <c r="I8" s="64">
        <v>3090</v>
      </c>
      <c r="J8" s="64" t="s">
        <v>73</v>
      </c>
      <c r="K8" s="7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5" t="s">
        <v>74</v>
      </c>
      <c r="B9" s="2">
        <v>553475</v>
      </c>
      <c r="C9" s="2">
        <v>322460</v>
      </c>
      <c r="D9" s="2">
        <v>650</v>
      </c>
      <c r="E9" s="2">
        <f t="shared" si="0"/>
        <v>323110</v>
      </c>
      <c r="F9" s="135"/>
      <c r="G9" s="19"/>
      <c r="H9" s="43" t="s">
        <v>12</v>
      </c>
      <c r="I9" s="64">
        <v>2460</v>
      </c>
      <c r="J9" s="64" t="s">
        <v>74</v>
      </c>
      <c r="K9" s="7"/>
      <c r="L9" s="129"/>
      <c r="M9" s="129"/>
      <c r="N9" s="12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5" t="s">
        <v>76</v>
      </c>
      <c r="B10" s="2">
        <v>240775</v>
      </c>
      <c r="C10" s="2">
        <v>285660</v>
      </c>
      <c r="D10" s="2">
        <v>1045</v>
      </c>
      <c r="E10" s="2">
        <f t="shared" si="0"/>
        <v>286705</v>
      </c>
      <c r="F10" s="136"/>
      <c r="G10" s="19"/>
      <c r="H10" s="43" t="s">
        <v>12</v>
      </c>
      <c r="I10" s="64">
        <v>660</v>
      </c>
      <c r="J10" s="64" t="s">
        <v>76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5" t="s">
        <v>78</v>
      </c>
      <c r="B11" s="2">
        <v>307280</v>
      </c>
      <c r="C11" s="2">
        <v>380640</v>
      </c>
      <c r="D11" s="2">
        <v>1020</v>
      </c>
      <c r="E11" s="2">
        <f t="shared" si="0"/>
        <v>381660</v>
      </c>
      <c r="F11" s="94"/>
      <c r="G11" s="53"/>
      <c r="H11" s="64" t="s">
        <v>12</v>
      </c>
      <c r="I11" s="64">
        <v>150</v>
      </c>
      <c r="J11" s="64" t="s">
        <v>78</v>
      </c>
      <c r="K11" s="7"/>
      <c r="L11" s="5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5" t="s">
        <v>79</v>
      </c>
      <c r="B12" s="2">
        <v>369855</v>
      </c>
      <c r="C12" s="2">
        <v>384320</v>
      </c>
      <c r="D12" s="2">
        <v>760</v>
      </c>
      <c r="E12" s="2">
        <f t="shared" si="0"/>
        <v>385080</v>
      </c>
      <c r="F12" s="94"/>
      <c r="G12" s="53"/>
      <c r="H12" s="64" t="s">
        <v>12</v>
      </c>
      <c r="I12" s="64">
        <v>2320</v>
      </c>
      <c r="J12" s="64" t="s">
        <v>79</v>
      </c>
      <c r="K12" s="7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5" t="s">
        <v>81</v>
      </c>
      <c r="B13" s="2">
        <v>508870</v>
      </c>
      <c r="C13" s="2">
        <v>445610</v>
      </c>
      <c r="D13" s="2">
        <v>1330</v>
      </c>
      <c r="E13" s="2">
        <f t="shared" si="0"/>
        <v>446940</v>
      </c>
      <c r="F13" s="136"/>
      <c r="G13" s="19"/>
      <c r="H13" s="43" t="s">
        <v>12</v>
      </c>
      <c r="I13" s="64">
        <v>610</v>
      </c>
      <c r="J13" s="64" t="s">
        <v>81</v>
      </c>
      <c r="K13" s="7"/>
      <c r="L13" s="19"/>
      <c r="M13" s="3"/>
      <c r="N13" s="1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5" t="s">
        <v>83</v>
      </c>
      <c r="B14" s="2">
        <v>540805</v>
      </c>
      <c r="C14" s="2">
        <v>499820</v>
      </c>
      <c r="D14" s="2">
        <v>1810</v>
      </c>
      <c r="E14" s="2">
        <f t="shared" si="0"/>
        <v>501630</v>
      </c>
      <c r="F14" s="135"/>
      <c r="G14" s="19"/>
      <c r="H14" s="43" t="s">
        <v>12</v>
      </c>
      <c r="I14" s="64">
        <v>4520</v>
      </c>
      <c r="J14" s="64" t="s">
        <v>84</v>
      </c>
      <c r="K14" s="7"/>
      <c r="L14" s="19"/>
      <c r="M14" s="3"/>
      <c r="N14" s="7"/>
      <c r="O14" s="8"/>
      <c r="P14" s="8"/>
      <c r="Q14" s="3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5" t="s">
        <v>85</v>
      </c>
      <c r="B15" s="2">
        <v>261855</v>
      </c>
      <c r="C15" s="2">
        <v>326050</v>
      </c>
      <c r="D15" s="2">
        <v>765</v>
      </c>
      <c r="E15" s="2">
        <f t="shared" si="0"/>
        <v>326815</v>
      </c>
      <c r="F15" s="94"/>
      <c r="G15" s="53"/>
      <c r="H15" s="64" t="s">
        <v>12</v>
      </c>
      <c r="I15" s="64">
        <v>1050</v>
      </c>
      <c r="J15" s="64" t="s">
        <v>85</v>
      </c>
      <c r="K15" s="9"/>
      <c r="L15" s="19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5" t="s">
        <v>86</v>
      </c>
      <c r="B16" s="2">
        <v>729485</v>
      </c>
      <c r="C16" s="2">
        <v>528450</v>
      </c>
      <c r="D16" s="2">
        <v>1455</v>
      </c>
      <c r="E16" s="2">
        <f t="shared" si="0"/>
        <v>529905</v>
      </c>
      <c r="F16" s="94"/>
      <c r="G16" s="53"/>
      <c r="H16" s="64" t="s">
        <v>12</v>
      </c>
      <c r="I16" s="64">
        <v>3450</v>
      </c>
      <c r="J16" s="64" t="s">
        <v>86</v>
      </c>
      <c r="K16" s="7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5" t="s">
        <v>91</v>
      </c>
      <c r="B17" s="2">
        <v>427875</v>
      </c>
      <c r="C17" s="2">
        <v>503730</v>
      </c>
      <c r="D17" s="2">
        <v>1210</v>
      </c>
      <c r="E17" s="2">
        <f t="shared" si="0"/>
        <v>504940</v>
      </c>
      <c r="F17" s="134"/>
      <c r="G17" s="112"/>
      <c r="H17" s="44" t="s">
        <v>12</v>
      </c>
      <c r="I17" s="64">
        <v>3730</v>
      </c>
      <c r="J17" s="64" t="s">
        <v>91</v>
      </c>
      <c r="K17" s="10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5" t="s">
        <v>92</v>
      </c>
      <c r="B18" s="2">
        <v>458850</v>
      </c>
      <c r="C18" s="2">
        <v>450480</v>
      </c>
      <c r="D18" s="2">
        <v>660</v>
      </c>
      <c r="E18" s="2">
        <f t="shared" si="0"/>
        <v>451140</v>
      </c>
      <c r="F18" s="136"/>
      <c r="G18" s="19"/>
      <c r="H18" s="43" t="s">
        <v>12</v>
      </c>
      <c r="I18" s="64">
        <v>5480</v>
      </c>
      <c r="J18" s="64" t="s">
        <v>92</v>
      </c>
      <c r="K18" s="7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5" t="s">
        <v>94</v>
      </c>
      <c r="B19" s="2">
        <v>426655</v>
      </c>
      <c r="C19" s="2">
        <v>432220</v>
      </c>
      <c r="D19" s="2">
        <v>2510</v>
      </c>
      <c r="E19" s="2">
        <f t="shared" si="0"/>
        <v>434730</v>
      </c>
      <c r="F19" s="135"/>
      <c r="G19" s="19"/>
      <c r="H19" s="43" t="s">
        <v>12</v>
      </c>
      <c r="I19" s="64">
        <v>2970</v>
      </c>
      <c r="J19" s="64" t="s">
        <v>94</v>
      </c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5" t="s">
        <v>95</v>
      </c>
      <c r="B20" s="2">
        <v>529030</v>
      </c>
      <c r="C20" s="2">
        <v>522995</v>
      </c>
      <c r="D20" s="2">
        <v>1050</v>
      </c>
      <c r="E20" s="2">
        <f t="shared" si="0"/>
        <v>524045</v>
      </c>
      <c r="F20" s="134"/>
      <c r="G20" s="19"/>
      <c r="H20" s="43" t="s">
        <v>12</v>
      </c>
      <c r="I20" s="64">
        <v>2380</v>
      </c>
      <c r="J20" s="64" t="s">
        <v>96</v>
      </c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5" t="s">
        <v>98</v>
      </c>
      <c r="B21" s="2">
        <v>235785</v>
      </c>
      <c r="C21" s="2">
        <v>311240</v>
      </c>
      <c r="D21" s="2">
        <v>650</v>
      </c>
      <c r="E21" s="2">
        <f t="shared" si="0"/>
        <v>311890</v>
      </c>
      <c r="F21" s="134"/>
      <c r="G21" s="19"/>
      <c r="H21" s="43" t="s">
        <v>12</v>
      </c>
      <c r="I21" s="64">
        <v>1240</v>
      </c>
      <c r="J21" s="64" t="s">
        <v>98</v>
      </c>
      <c r="K21" s="130"/>
      <c r="L21" s="5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5" t="s">
        <v>100</v>
      </c>
      <c r="B22" s="2">
        <v>229635</v>
      </c>
      <c r="C22" s="2">
        <v>3310</v>
      </c>
      <c r="D22" s="2">
        <v>2100</v>
      </c>
      <c r="E22" s="2">
        <f>C22+D22</f>
        <v>5410</v>
      </c>
      <c r="F22" s="134"/>
      <c r="G22" s="19"/>
      <c r="H22" s="43" t="s">
        <v>12</v>
      </c>
      <c r="I22" s="64">
        <v>3310</v>
      </c>
      <c r="J22" s="64" t="s">
        <v>100</v>
      </c>
      <c r="K22" s="7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5"/>
      <c r="B23" s="2"/>
      <c r="C23" s="2"/>
      <c r="D23" s="2"/>
      <c r="E23" s="2">
        <f t="shared" si="0"/>
        <v>0</v>
      </c>
      <c r="F23" s="134"/>
      <c r="G23" s="112"/>
      <c r="H23" s="44" t="s">
        <v>12</v>
      </c>
      <c r="I23" s="64"/>
      <c r="J23" s="64"/>
      <c r="K23" s="9"/>
      <c r="L23" s="53"/>
      <c r="M23" s="17"/>
      <c r="N23" s="8"/>
      <c r="O23" s="6"/>
      <c r="P23" s="3"/>
      <c r="Q23" s="17"/>
      <c r="R23" s="8"/>
      <c r="S23" s="8"/>
      <c r="T23" s="3"/>
      <c r="U23" s="1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5"/>
      <c r="B24" s="2"/>
      <c r="C24" s="2"/>
      <c r="D24" s="2"/>
      <c r="E24" s="2">
        <f t="shared" si="0"/>
        <v>0</v>
      </c>
      <c r="F24" s="134"/>
      <c r="G24" s="112"/>
      <c r="H24" s="44" t="s">
        <v>12</v>
      </c>
      <c r="I24" s="64"/>
      <c r="J24" s="64"/>
      <c r="K24" s="7"/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5"/>
      <c r="B25" s="2"/>
      <c r="C25" s="2"/>
      <c r="D25" s="2"/>
      <c r="E25" s="2">
        <f t="shared" si="0"/>
        <v>0</v>
      </c>
      <c r="F25" s="135"/>
      <c r="G25" s="19"/>
      <c r="H25" s="43" t="s">
        <v>12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5"/>
      <c r="B26" s="2"/>
      <c r="C26" s="2"/>
      <c r="D26" s="2"/>
      <c r="E26" s="2">
        <f t="shared" si="0"/>
        <v>0</v>
      </c>
      <c r="F26" s="127"/>
      <c r="G26" s="19"/>
      <c r="H26" s="43" t="s">
        <v>12</v>
      </c>
      <c r="I26" s="64"/>
      <c r="J26" s="64"/>
      <c r="K26" s="7"/>
      <c r="L26" s="19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5"/>
      <c r="B27" s="2"/>
      <c r="C27" s="2"/>
      <c r="D27" s="2"/>
      <c r="E27" s="2">
        <f t="shared" si="0"/>
        <v>0</v>
      </c>
      <c r="F27" s="135"/>
      <c r="G27" s="19"/>
      <c r="H27" s="43" t="s">
        <v>12</v>
      </c>
      <c r="I27" s="64"/>
      <c r="J27" s="64"/>
      <c r="K27" s="131"/>
      <c r="L27" s="19"/>
      <c r="M27" s="3"/>
      <c r="N27" s="1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5"/>
      <c r="B28" s="2"/>
      <c r="C28" s="2"/>
      <c r="D28" s="2"/>
      <c r="E28" s="2">
        <f t="shared" si="0"/>
        <v>0</v>
      </c>
      <c r="F28" s="135"/>
      <c r="G28" s="19"/>
      <c r="H28" s="43" t="s">
        <v>12</v>
      </c>
      <c r="I28" s="64"/>
      <c r="J28" s="64"/>
      <c r="K28" s="7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5"/>
      <c r="B29" s="2"/>
      <c r="C29" s="2"/>
      <c r="D29" s="2"/>
      <c r="E29" s="2">
        <f t="shared" si="0"/>
        <v>0</v>
      </c>
      <c r="F29" s="135"/>
      <c r="G29" s="19"/>
      <c r="H29" s="43" t="s">
        <v>12</v>
      </c>
      <c r="I29" s="64"/>
      <c r="J29" s="64"/>
      <c r="K29" s="7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5"/>
      <c r="B30" s="2"/>
      <c r="C30" s="2"/>
      <c r="D30" s="2"/>
      <c r="E30" s="2">
        <f t="shared" si="0"/>
        <v>0</v>
      </c>
      <c r="F30" s="94"/>
      <c r="G30" s="113"/>
      <c r="H30" s="95" t="s">
        <v>12</v>
      </c>
      <c r="I30" s="96"/>
      <c r="J30" s="95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5"/>
      <c r="B31" s="2"/>
      <c r="C31" s="2"/>
      <c r="D31" s="2"/>
      <c r="E31" s="2">
        <f t="shared" si="0"/>
        <v>0</v>
      </c>
      <c r="F31" s="94"/>
      <c r="G31" s="114"/>
      <c r="H31" s="95" t="s">
        <v>12</v>
      </c>
      <c r="I31" s="96"/>
      <c r="J31" s="144"/>
      <c r="K31" s="132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5"/>
      <c r="B32" s="2"/>
      <c r="C32" s="2"/>
      <c r="D32" s="2"/>
      <c r="E32" s="2">
        <f t="shared" si="0"/>
        <v>0</v>
      </c>
      <c r="F32" s="94"/>
      <c r="G32" s="115"/>
      <c r="H32" s="117"/>
      <c r="I32" s="139"/>
      <c r="J32" s="93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6807290</v>
      </c>
      <c r="C33" s="2">
        <f>SUM(C5:C32)</f>
        <v>6648153</v>
      </c>
      <c r="D33" s="2">
        <f>SUM(D5:D32)</f>
        <v>21590</v>
      </c>
      <c r="E33" s="2">
        <f>SUM(E5:E32)</f>
        <v>6669743</v>
      </c>
      <c r="F33" s="94">
        <f>B33-E33</f>
        <v>137547</v>
      </c>
      <c r="G33" s="114"/>
      <c r="H33" s="124"/>
      <c r="I33" s="139"/>
      <c r="J33" s="92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94"/>
      <c r="G34" s="114"/>
      <c r="H34" s="124"/>
      <c r="I34" s="139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9" t="s">
        <v>7</v>
      </c>
      <c r="B35" s="160"/>
      <c r="C35" s="160"/>
      <c r="D35" s="161"/>
      <c r="E35" s="6"/>
      <c r="F35" s="94"/>
      <c r="G35" s="114"/>
      <c r="H35" s="124"/>
      <c r="I35" s="139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38" t="s">
        <v>8</v>
      </c>
      <c r="B36" s="39" t="s">
        <v>9</v>
      </c>
      <c r="C36" s="39" t="s">
        <v>10</v>
      </c>
      <c r="D36" s="111" t="s">
        <v>0</v>
      </c>
      <c r="E36" s="133">
        <f>F33-C98+K121</f>
        <v>229853</v>
      </c>
      <c r="F36" s="90">
        <f>F33-C98-I43-I42+K121-C103</f>
        <v>229853</v>
      </c>
      <c r="G36" s="114"/>
      <c r="H36" s="124"/>
      <c r="I36" s="140"/>
      <c r="J36" s="6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2" t="s">
        <v>27</v>
      </c>
      <c r="B37" s="25" t="s">
        <v>26</v>
      </c>
      <c r="C37" s="2">
        <v>7370</v>
      </c>
      <c r="D37" s="1" t="s">
        <v>85</v>
      </c>
      <c r="E37" s="6"/>
      <c r="F37" s="134"/>
      <c r="G37" s="114"/>
      <c r="H37" s="124"/>
      <c r="I37" s="140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2" t="s">
        <v>55</v>
      </c>
      <c r="B38" s="1" t="s">
        <v>26</v>
      </c>
      <c r="C38" s="2">
        <v>7800</v>
      </c>
      <c r="D38" s="1" t="s">
        <v>62</v>
      </c>
      <c r="E38" s="3"/>
      <c r="F38" s="94"/>
      <c r="G38" s="114"/>
      <c r="H38" s="124"/>
      <c r="I38" s="140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2" t="s">
        <v>82</v>
      </c>
      <c r="B39" s="12" t="s">
        <v>26</v>
      </c>
      <c r="C39" s="2">
        <v>8000</v>
      </c>
      <c r="D39" s="18" t="s">
        <v>81</v>
      </c>
      <c r="E39" s="3"/>
      <c r="F39" s="134"/>
      <c r="G39" s="114"/>
      <c r="H39" s="124"/>
      <c r="I39" s="140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2" t="s">
        <v>38</v>
      </c>
      <c r="B40" s="1" t="s">
        <v>39</v>
      </c>
      <c r="C40" s="2">
        <v>15920</v>
      </c>
      <c r="D40" s="18" t="s">
        <v>91</v>
      </c>
      <c r="E40" s="3"/>
      <c r="F40" s="134"/>
      <c r="G40" s="54"/>
      <c r="H40" s="125"/>
      <c r="I40" s="140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40" t="s">
        <v>70</v>
      </c>
      <c r="B41" s="1" t="s">
        <v>71</v>
      </c>
      <c r="C41" s="2">
        <v>18380</v>
      </c>
      <c r="D41" s="1" t="s">
        <v>72</v>
      </c>
      <c r="E41" s="20"/>
      <c r="F41" s="134"/>
      <c r="G41" s="116"/>
      <c r="H41" s="126"/>
      <c r="I41" s="140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47" t="s">
        <v>31</v>
      </c>
      <c r="B42" s="48" t="s">
        <v>32</v>
      </c>
      <c r="C42" s="28">
        <v>1190</v>
      </c>
      <c r="D42" s="48" t="s">
        <v>30</v>
      </c>
      <c r="F42" s="123"/>
      <c r="G42" s="91"/>
      <c r="H42" s="137"/>
      <c r="I42" s="141"/>
      <c r="J42" s="138"/>
      <c r="K42" s="57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2" t="s">
        <v>57</v>
      </c>
      <c r="B43" s="1"/>
      <c r="C43" s="2">
        <v>3000</v>
      </c>
      <c r="D43" s="1" t="s">
        <v>56</v>
      </c>
      <c r="E43" s="6" t="s">
        <v>11</v>
      </c>
      <c r="F43" s="157" t="s">
        <v>15</v>
      </c>
      <c r="G43" s="157"/>
      <c r="H43" s="157"/>
      <c r="I43" s="157"/>
      <c r="J43" s="157"/>
      <c r="K43" s="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73"/>
      <c r="B44" s="74"/>
      <c r="C44" s="75">
        <v>0</v>
      </c>
      <c r="D44" s="76"/>
      <c r="E44" s="3"/>
      <c r="F44" s="109"/>
      <c r="G44" s="109"/>
      <c r="H44" s="109"/>
      <c r="I44" s="64"/>
      <c r="J44" s="64"/>
      <c r="K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69"/>
      <c r="B45" s="70"/>
      <c r="C45" s="71"/>
      <c r="D45" s="72"/>
      <c r="E45" s="3"/>
      <c r="F45" s="109"/>
      <c r="G45" s="109"/>
      <c r="H45" s="109"/>
      <c r="I45" s="110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01" t="s">
        <v>22</v>
      </c>
      <c r="B46" s="102"/>
      <c r="C46" s="103">
        <v>171144</v>
      </c>
      <c r="D46" s="102" t="s">
        <v>21</v>
      </c>
      <c r="E46" s="3"/>
      <c r="F46" s="12"/>
      <c r="G46" s="12"/>
      <c r="H46" s="12"/>
      <c r="I46" s="64"/>
      <c r="J46" s="43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04" t="s">
        <v>29</v>
      </c>
      <c r="B47" s="97"/>
      <c r="C47" s="98">
        <v>295910</v>
      </c>
      <c r="D47" s="99" t="s">
        <v>73</v>
      </c>
      <c r="E47" s="3"/>
      <c r="F47" s="12"/>
      <c r="G47" s="12"/>
      <c r="H47" s="12"/>
      <c r="I47" s="64"/>
      <c r="J47" s="77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105" t="s">
        <v>99</v>
      </c>
      <c r="B48" s="97"/>
      <c r="C48" s="98">
        <v>915</v>
      </c>
      <c r="D48" s="102"/>
      <c r="E48" s="3"/>
      <c r="F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100" t="s">
        <v>23</v>
      </c>
      <c r="B49" s="43"/>
      <c r="C49" s="98">
        <v>58290</v>
      </c>
      <c r="D49" s="99" t="s">
        <v>95</v>
      </c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105" t="s">
        <v>24</v>
      </c>
      <c r="B50" s="43"/>
      <c r="C50" s="98">
        <v>99410</v>
      </c>
      <c r="D50" s="102" t="s">
        <v>98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105" t="s">
        <v>28</v>
      </c>
      <c r="B51" s="43"/>
      <c r="C51" s="98">
        <v>352925</v>
      </c>
      <c r="D51" s="99" t="s">
        <v>98</v>
      </c>
      <c r="E51" s="3"/>
      <c r="F51" s="43"/>
      <c r="G51" s="12"/>
      <c r="H51" s="12"/>
      <c r="I51" s="64"/>
      <c r="J51" s="77"/>
      <c r="K51" s="7"/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105" t="s">
        <v>33</v>
      </c>
      <c r="B52" s="43"/>
      <c r="C52" s="98">
        <v>198658</v>
      </c>
      <c r="D52" s="102" t="s">
        <v>98</v>
      </c>
      <c r="E52" s="3"/>
      <c r="F52" s="12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100" t="s">
        <v>34</v>
      </c>
      <c r="B53" s="97"/>
      <c r="C53" s="106">
        <v>20000</v>
      </c>
      <c r="D53" s="99" t="s">
        <v>100</v>
      </c>
      <c r="E53" s="3"/>
      <c r="F53" s="64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100" t="s">
        <v>35</v>
      </c>
      <c r="B54" s="43"/>
      <c r="C54" s="98">
        <v>35700</v>
      </c>
      <c r="D54" s="102" t="s">
        <v>92</v>
      </c>
      <c r="E54" s="3"/>
      <c r="F54" s="12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00" t="s">
        <v>93</v>
      </c>
      <c r="B55" s="44"/>
      <c r="C55" s="98">
        <v>25000</v>
      </c>
      <c r="D55" s="97" t="s">
        <v>92</v>
      </c>
      <c r="E55" s="3" t="s">
        <v>11</v>
      </c>
      <c r="F55" s="43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100" t="s">
        <v>41</v>
      </c>
      <c r="B56" s="43"/>
      <c r="C56" s="98">
        <v>105495</v>
      </c>
      <c r="D56" s="97" t="s">
        <v>98</v>
      </c>
      <c r="E56" s="3"/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100" t="s">
        <v>80</v>
      </c>
      <c r="B57" s="43"/>
      <c r="C57" s="98">
        <v>10000</v>
      </c>
      <c r="D57" s="107" t="s">
        <v>98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100" t="s">
        <v>77</v>
      </c>
      <c r="B58" s="43"/>
      <c r="C58" s="98">
        <v>3000</v>
      </c>
      <c r="D58" s="107" t="s">
        <v>76</v>
      </c>
      <c r="E58" s="3"/>
      <c r="F58" s="64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100" t="s">
        <v>63</v>
      </c>
      <c r="B59" s="43"/>
      <c r="C59" s="98">
        <v>6420</v>
      </c>
      <c r="D59" s="107" t="s">
        <v>98</v>
      </c>
      <c r="E59" s="3"/>
      <c r="F59" s="43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105" t="s">
        <v>61</v>
      </c>
      <c r="B60" s="43"/>
      <c r="C60" s="98">
        <v>149360</v>
      </c>
      <c r="D60" s="99" t="s">
        <v>98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100" t="s">
        <v>59</v>
      </c>
      <c r="B61" s="43"/>
      <c r="C61" s="98">
        <v>60000</v>
      </c>
      <c r="D61" s="99" t="s">
        <v>98</v>
      </c>
      <c r="E61" s="6"/>
      <c r="F61" s="19"/>
      <c r="G61" s="8"/>
      <c r="H61" s="8"/>
      <c r="I61" s="53"/>
      <c r="J61" s="78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100" t="s">
        <v>97</v>
      </c>
      <c r="B62" s="43"/>
      <c r="C62" s="98">
        <v>16000</v>
      </c>
      <c r="D62" s="99" t="s">
        <v>100</v>
      </c>
      <c r="E62" s="12"/>
      <c r="F62" s="155" t="s">
        <v>25</v>
      </c>
      <c r="G62" s="156"/>
      <c r="H62" s="122"/>
      <c r="I62" s="66"/>
      <c r="J62" s="80" t="s">
        <v>18</v>
      </c>
      <c r="K62" s="84" t="s">
        <v>19</v>
      </c>
      <c r="L62" s="85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100" t="s">
        <v>60</v>
      </c>
      <c r="B63" s="43"/>
      <c r="C63" s="98">
        <v>120000</v>
      </c>
      <c r="D63" s="99" t="s">
        <v>100</v>
      </c>
      <c r="E63" s="3"/>
      <c r="F63" s="63"/>
      <c r="G63" s="13"/>
      <c r="H63" s="13"/>
      <c r="I63" s="64"/>
      <c r="J63" s="43"/>
      <c r="K63" s="29"/>
      <c r="L63" s="86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105" t="s">
        <v>75</v>
      </c>
      <c r="B64" s="43"/>
      <c r="C64" s="98">
        <v>800</v>
      </c>
      <c r="D64" s="99" t="s">
        <v>84</v>
      </c>
      <c r="E64" s="3"/>
      <c r="F64" s="65"/>
      <c r="G64" s="27" t="s">
        <v>27</v>
      </c>
      <c r="H64" s="27" t="s">
        <v>26</v>
      </c>
      <c r="I64" s="81">
        <v>6870</v>
      </c>
      <c r="J64" s="81"/>
      <c r="K64" s="29">
        <v>6870</v>
      </c>
      <c r="L64" s="86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100"/>
      <c r="B65" s="43"/>
      <c r="C65" s="98"/>
      <c r="D65" s="99"/>
      <c r="E65" s="3"/>
      <c r="F65" s="24"/>
      <c r="G65" s="13" t="s">
        <v>55</v>
      </c>
      <c r="H65" s="13" t="s">
        <v>26</v>
      </c>
      <c r="I65" s="64">
        <v>7000</v>
      </c>
      <c r="J65" s="64" t="s">
        <v>21</v>
      </c>
      <c r="K65" s="29">
        <v>7000</v>
      </c>
      <c r="L65" s="86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100" t="s">
        <v>88</v>
      </c>
      <c r="B66" s="43" t="s">
        <v>89</v>
      </c>
      <c r="C66" s="98">
        <v>7840</v>
      </c>
      <c r="D66" s="99" t="s">
        <v>86</v>
      </c>
      <c r="E66" s="3"/>
      <c r="F66" s="23"/>
      <c r="G66" s="13" t="s">
        <v>47</v>
      </c>
      <c r="H66" s="13" t="s">
        <v>48</v>
      </c>
      <c r="I66" s="64">
        <v>7890</v>
      </c>
      <c r="J66" s="77" t="s">
        <v>21</v>
      </c>
      <c r="K66" s="29">
        <v>7890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05"/>
      <c r="B67" s="43"/>
      <c r="C67" s="98"/>
      <c r="D67" s="99"/>
      <c r="E67" s="3"/>
      <c r="F67" s="24"/>
      <c r="G67" s="13" t="s">
        <v>38</v>
      </c>
      <c r="H67" s="13" t="s">
        <v>39</v>
      </c>
      <c r="I67" s="64">
        <v>4000</v>
      </c>
      <c r="J67" s="64" t="s">
        <v>21</v>
      </c>
      <c r="K67" s="29">
        <v>4000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105"/>
      <c r="B68" s="43"/>
      <c r="C68" s="98"/>
      <c r="D68" s="107"/>
      <c r="E68" s="3"/>
      <c r="F68" s="24"/>
      <c r="G68" s="13" t="s">
        <v>66</v>
      </c>
      <c r="H68" s="13"/>
      <c r="I68" s="64">
        <v>3000</v>
      </c>
      <c r="J68" s="77" t="s">
        <v>51</v>
      </c>
      <c r="K68" s="29">
        <v>3000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100"/>
      <c r="B69" s="43"/>
      <c r="C69" s="98"/>
      <c r="D69" s="107"/>
      <c r="E69" s="7"/>
      <c r="F69" s="24"/>
      <c r="G69" s="13" t="s">
        <v>31</v>
      </c>
      <c r="H69" s="13" t="s">
        <v>32</v>
      </c>
      <c r="I69" s="64">
        <v>1190</v>
      </c>
      <c r="J69" s="64" t="s">
        <v>36</v>
      </c>
      <c r="K69" s="29">
        <v>1190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100"/>
      <c r="B70" s="43"/>
      <c r="C70" s="98"/>
      <c r="D70" s="107"/>
      <c r="E70" s="3"/>
      <c r="F70" s="23"/>
      <c r="G70" s="13" t="s">
        <v>57</v>
      </c>
      <c r="H70" s="13"/>
      <c r="I70" s="64">
        <v>3000</v>
      </c>
      <c r="J70" s="77" t="s">
        <v>51</v>
      </c>
      <c r="K70" s="29">
        <v>3000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105"/>
      <c r="B71" s="43"/>
      <c r="C71" s="98"/>
      <c r="D71" s="107"/>
      <c r="E71" s="6"/>
      <c r="F71" s="23"/>
      <c r="G71" s="13"/>
      <c r="H71" s="13"/>
      <c r="I71" s="64">
        <v>6324</v>
      </c>
      <c r="J71" s="64" t="s">
        <v>51</v>
      </c>
      <c r="K71" s="29">
        <v>6324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100"/>
      <c r="B72" s="43"/>
      <c r="C72" s="98"/>
      <c r="D72" s="107"/>
      <c r="E72" s="6"/>
      <c r="F72" s="23"/>
      <c r="G72" s="30"/>
      <c r="H72" s="30"/>
      <c r="I72" s="64"/>
      <c r="J72" s="43" t="s">
        <v>51</v>
      </c>
      <c r="K72" s="29"/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100"/>
      <c r="B73" s="43"/>
      <c r="C73" s="98"/>
      <c r="D73" s="107"/>
      <c r="E73" s="6"/>
      <c r="F73" s="23"/>
      <c r="G73" s="13" t="s">
        <v>22</v>
      </c>
      <c r="H73" s="13"/>
      <c r="I73" s="64">
        <v>171144</v>
      </c>
      <c r="J73" s="43" t="s">
        <v>49</v>
      </c>
      <c r="K73" s="29">
        <v>171144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100"/>
      <c r="B74" s="43"/>
      <c r="C74" s="98"/>
      <c r="D74" s="97"/>
      <c r="E74" s="6"/>
      <c r="F74" s="23"/>
      <c r="G74" s="13" t="s">
        <v>23</v>
      </c>
      <c r="H74" s="13"/>
      <c r="I74" s="64">
        <v>80000</v>
      </c>
      <c r="J74" s="77" t="s">
        <v>44</v>
      </c>
      <c r="K74" s="29">
        <v>80000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100"/>
      <c r="B75" s="43"/>
      <c r="C75" s="98"/>
      <c r="D75" s="107"/>
      <c r="E75" s="3"/>
      <c r="F75" s="23"/>
      <c r="G75" s="13" t="s">
        <v>29</v>
      </c>
      <c r="H75" s="13"/>
      <c r="I75" s="64">
        <v>300910</v>
      </c>
      <c r="J75" s="77" t="s">
        <v>51</v>
      </c>
      <c r="K75" s="29">
        <v>300910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100"/>
      <c r="B76" s="43"/>
      <c r="C76" s="98"/>
      <c r="D76" s="107"/>
      <c r="E76" s="3"/>
      <c r="F76" s="23"/>
      <c r="G76" s="13"/>
      <c r="H76" s="13"/>
      <c r="I76" s="64"/>
      <c r="J76" s="77" t="s">
        <v>50</v>
      </c>
      <c r="K76" s="29"/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105"/>
      <c r="B77" s="43"/>
      <c r="C77" s="98"/>
      <c r="D77" s="107"/>
      <c r="E77" s="3"/>
      <c r="F77" s="24"/>
      <c r="G77" s="13" t="s">
        <v>24</v>
      </c>
      <c r="H77" s="13"/>
      <c r="I77" s="64">
        <v>98510</v>
      </c>
      <c r="J77" s="64" t="s">
        <v>51</v>
      </c>
      <c r="K77" s="29">
        <v>98510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100"/>
      <c r="B78" s="43"/>
      <c r="C78" s="98"/>
      <c r="D78" s="107"/>
      <c r="E78" s="3"/>
      <c r="F78" s="23"/>
      <c r="G78" s="13" t="s">
        <v>28</v>
      </c>
      <c r="H78" s="13"/>
      <c r="I78" s="64">
        <v>497680</v>
      </c>
      <c r="J78" s="64" t="s">
        <v>45</v>
      </c>
      <c r="K78" s="29">
        <v>497680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100"/>
      <c r="B79" s="43"/>
      <c r="C79" s="98"/>
      <c r="D79" s="107"/>
      <c r="E79" s="3"/>
      <c r="F79" s="23"/>
      <c r="G79" s="13" t="s">
        <v>33</v>
      </c>
      <c r="H79" s="13"/>
      <c r="I79" s="64">
        <v>198600</v>
      </c>
      <c r="J79" s="77" t="s">
        <v>46</v>
      </c>
      <c r="K79" s="29">
        <v>198600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100"/>
      <c r="B80" s="43"/>
      <c r="C80" s="98"/>
      <c r="D80" s="107"/>
      <c r="E80" s="3"/>
      <c r="F80" s="23"/>
      <c r="G80" s="13" t="s">
        <v>34</v>
      </c>
      <c r="H80" s="13"/>
      <c r="I80" s="64">
        <v>44820</v>
      </c>
      <c r="J80" s="82" t="s">
        <v>51</v>
      </c>
      <c r="K80" s="29">
        <v>44820</v>
      </c>
      <c r="L80" s="86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100"/>
      <c r="B81" s="43"/>
      <c r="C81" s="98"/>
      <c r="D81" s="107"/>
      <c r="E81" s="3"/>
      <c r="F81" s="31"/>
      <c r="G81" s="27" t="s">
        <v>35</v>
      </c>
      <c r="H81" s="27"/>
      <c r="I81" s="81">
        <v>38000</v>
      </c>
      <c r="J81" s="83" t="s">
        <v>40</v>
      </c>
      <c r="K81" s="29">
        <v>38000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100"/>
      <c r="B82" s="43"/>
      <c r="C82" s="98"/>
      <c r="D82" s="107"/>
      <c r="E82" s="6"/>
      <c r="F82" s="32"/>
      <c r="G82" s="27"/>
      <c r="H82" s="27"/>
      <c r="I82" s="81"/>
      <c r="J82" s="83" t="s">
        <v>30</v>
      </c>
      <c r="K82" s="29"/>
      <c r="L82" s="86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105"/>
      <c r="B83" s="99"/>
      <c r="C83" s="98"/>
      <c r="D83" s="107"/>
      <c r="E83" s="6"/>
      <c r="F83" s="32"/>
      <c r="G83" s="27" t="s">
        <v>41</v>
      </c>
      <c r="H83" s="27"/>
      <c r="I83" s="81">
        <v>160000</v>
      </c>
      <c r="J83" s="83" t="s">
        <v>37</v>
      </c>
      <c r="K83" s="29">
        <v>160000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100"/>
      <c r="B84" s="43"/>
      <c r="C84" s="98"/>
      <c r="D84" s="107"/>
      <c r="E84" s="6"/>
      <c r="F84" s="31"/>
      <c r="G84" s="27"/>
      <c r="H84" s="27"/>
      <c r="I84" s="81"/>
      <c r="J84" s="83" t="s">
        <v>42</v>
      </c>
      <c r="K84" s="29"/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100"/>
      <c r="B85" s="43"/>
      <c r="C85" s="98"/>
      <c r="D85" s="107"/>
      <c r="E85" s="6"/>
      <c r="F85" s="31"/>
      <c r="G85" s="27" t="s">
        <v>52</v>
      </c>
      <c r="H85" s="27"/>
      <c r="I85" s="81">
        <v>6000</v>
      </c>
      <c r="J85" s="83"/>
      <c r="K85" s="29">
        <v>6000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100"/>
      <c r="B86" s="43"/>
      <c r="C86" s="98"/>
      <c r="D86" s="107"/>
      <c r="E86" s="6"/>
      <c r="F86" s="23"/>
      <c r="G86" s="13" t="s">
        <v>63</v>
      </c>
      <c r="H86" s="13"/>
      <c r="I86" s="64">
        <v>4000</v>
      </c>
      <c r="J86" s="77"/>
      <c r="K86" s="29">
        <v>4000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100"/>
      <c r="B87" s="43"/>
      <c r="C87" s="98"/>
      <c r="D87" s="107"/>
      <c r="E87" s="3"/>
      <c r="F87" s="23"/>
      <c r="G87" s="13" t="s">
        <v>61</v>
      </c>
      <c r="H87" s="13"/>
      <c r="I87" s="64">
        <v>87755</v>
      </c>
      <c r="J87" s="77"/>
      <c r="K87" s="29">
        <v>87755</v>
      </c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105"/>
      <c r="B88" s="43"/>
      <c r="C88" s="98"/>
      <c r="D88" s="107"/>
      <c r="E88" s="3"/>
      <c r="F88" s="24"/>
      <c r="G88" s="13" t="s">
        <v>59</v>
      </c>
      <c r="H88" s="13"/>
      <c r="I88" s="64">
        <v>60000</v>
      </c>
      <c r="J88" s="77"/>
      <c r="K88" s="29">
        <v>60000</v>
      </c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100"/>
      <c r="B89" s="43"/>
      <c r="C89" s="98"/>
      <c r="D89" s="107"/>
      <c r="E89" s="3"/>
      <c r="F89" s="23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100"/>
      <c r="B90" s="43"/>
      <c r="C90" s="98"/>
      <c r="D90" s="107"/>
      <c r="E90" s="3"/>
      <c r="F90" s="23"/>
      <c r="G90" s="13" t="s">
        <v>60</v>
      </c>
      <c r="H90" s="13"/>
      <c r="I90" s="64">
        <v>100000</v>
      </c>
      <c r="J90" s="77"/>
      <c r="K90" s="29">
        <v>100000</v>
      </c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100"/>
      <c r="B91" s="108"/>
      <c r="C91" s="106"/>
      <c r="D91" s="107"/>
      <c r="E91" s="3"/>
      <c r="F91" s="23"/>
      <c r="G91" s="13" t="s">
        <v>58</v>
      </c>
      <c r="H91" s="13" t="s">
        <v>64</v>
      </c>
      <c r="I91" s="64">
        <v>2140</v>
      </c>
      <c r="J91" s="43"/>
      <c r="K91" s="29">
        <v>2140</v>
      </c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100"/>
      <c r="B92" s="97"/>
      <c r="C92" s="98"/>
      <c r="D92" s="97"/>
      <c r="F92" s="23"/>
      <c r="G92" s="13" t="s">
        <v>65</v>
      </c>
      <c r="H92" s="13"/>
      <c r="I92" s="64">
        <v>10000</v>
      </c>
      <c r="J92" s="77"/>
      <c r="K92" s="29">
        <v>10000</v>
      </c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100"/>
      <c r="B93" s="108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05" t="s">
        <v>90</v>
      </c>
      <c r="B94" s="99"/>
      <c r="C94" s="98">
        <v>6500</v>
      </c>
      <c r="D94" s="97" t="s">
        <v>94</v>
      </c>
      <c r="F94" s="24"/>
      <c r="G94" s="13" t="s">
        <v>43</v>
      </c>
      <c r="H94" s="13"/>
      <c r="I94" s="64">
        <v>640</v>
      </c>
      <c r="J94" s="77" t="s">
        <v>42</v>
      </c>
      <c r="K94" s="29">
        <v>640</v>
      </c>
      <c r="L94" s="86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100" t="s">
        <v>47</v>
      </c>
      <c r="B95" s="97" t="s">
        <v>48</v>
      </c>
      <c r="C95" s="98">
        <v>1500</v>
      </c>
      <c r="D95" s="97" t="s">
        <v>87</v>
      </c>
      <c r="F95" s="23"/>
      <c r="G95" s="13" t="s">
        <v>54</v>
      </c>
      <c r="H95" s="13"/>
      <c r="I95" s="64">
        <v>2500</v>
      </c>
      <c r="J95" s="77" t="s">
        <v>53</v>
      </c>
      <c r="K95" s="29">
        <v>2500</v>
      </c>
      <c r="L95" s="86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118" t="s">
        <v>43</v>
      </c>
      <c r="B96" s="121"/>
      <c r="C96" s="120">
        <v>640</v>
      </c>
      <c r="D96" s="121" t="s">
        <v>42</v>
      </c>
      <c r="F96" s="32"/>
      <c r="G96" s="27"/>
      <c r="H96" s="27"/>
      <c r="I96" s="81"/>
      <c r="J96" s="83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118" t="s">
        <v>54</v>
      </c>
      <c r="B97" s="119"/>
      <c r="C97" s="120">
        <v>2500</v>
      </c>
      <c r="D97" s="121" t="s">
        <v>53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53" t="s">
        <v>14</v>
      </c>
      <c r="B98" s="154"/>
      <c r="C98" s="45">
        <f>SUM(C37:C97)</f>
        <v>1809667</v>
      </c>
      <c r="D98" s="41"/>
      <c r="F98" s="23"/>
      <c r="G98" s="13"/>
      <c r="H98" s="13"/>
      <c r="I98" s="64"/>
      <c r="J98" s="77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36"/>
      <c r="B99" s="37"/>
      <c r="C99" s="46"/>
      <c r="D99" s="37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51" t="s">
        <v>16</v>
      </c>
      <c r="B100" s="152"/>
      <c r="C100" s="42">
        <f>C98+L121</f>
        <v>1809667</v>
      </c>
      <c r="D100" s="26"/>
      <c r="F100" s="24"/>
      <c r="G100" s="21"/>
      <c r="H100" s="21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59"/>
      <c r="B101" s="7"/>
      <c r="C101" s="60"/>
      <c r="D101" s="7"/>
      <c r="F101" s="23"/>
      <c r="G101" s="13"/>
      <c r="H101" s="13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59"/>
      <c r="B102" s="7"/>
      <c r="D102" s="60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61"/>
      <c r="B103" s="61"/>
      <c r="C103" s="60"/>
      <c r="D103" s="7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33"/>
      <c r="F104" s="24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54"/>
      <c r="B105" s="55"/>
      <c r="C105" s="56"/>
      <c r="D105" s="57"/>
      <c r="F105" s="23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54"/>
      <c r="B106" s="55"/>
      <c r="C106" s="56"/>
      <c r="D106" s="57"/>
      <c r="F106" s="24"/>
      <c r="G106" s="13"/>
      <c r="H106" s="13"/>
      <c r="I106" s="64"/>
      <c r="J106" s="43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55"/>
      <c r="B107" s="58"/>
      <c r="C107" s="56"/>
      <c r="D107" s="57"/>
      <c r="F107" s="14"/>
      <c r="G107" s="13"/>
      <c r="H107" s="13"/>
      <c r="I107" s="64"/>
      <c r="J107" s="77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54"/>
      <c r="B108" s="55"/>
      <c r="C108" s="56"/>
      <c r="D108" s="57"/>
      <c r="F108" s="2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50"/>
      <c r="B109" s="51"/>
      <c r="C109" s="52"/>
      <c r="D109" s="49"/>
      <c r="F109" s="23"/>
      <c r="G109" s="21"/>
      <c r="H109" s="21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50"/>
      <c r="B110" s="51"/>
      <c r="C110" s="52"/>
      <c r="D110" s="49"/>
      <c r="F110" s="23"/>
      <c r="G110" s="13"/>
      <c r="H110" s="13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50"/>
      <c r="B111" s="51"/>
      <c r="C111" s="52"/>
      <c r="D111" s="49"/>
      <c r="F111" s="14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33"/>
      <c r="F112" s="23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4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4"/>
      <c r="G115" s="13"/>
      <c r="H115" s="13"/>
      <c r="I115" s="64"/>
      <c r="J115" s="43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4"/>
      <c r="G116" s="13"/>
      <c r="H116" s="13"/>
      <c r="I116" s="64"/>
      <c r="J116" s="77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4"/>
      <c r="G118" s="13"/>
      <c r="H118" s="13"/>
      <c r="I118" s="64"/>
      <c r="J118" s="43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67"/>
      <c r="G119" s="13"/>
      <c r="H119" s="13"/>
      <c r="I119" s="64"/>
      <c r="J119" s="77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3.5" thickBot="1">
      <c r="A120" s="9"/>
      <c r="B120" s="7"/>
      <c r="C120" s="7"/>
      <c r="D120" s="7"/>
      <c r="E120" s="7"/>
      <c r="F120" s="13"/>
      <c r="G120" s="34"/>
      <c r="H120" s="34"/>
      <c r="I120" s="88"/>
      <c r="J120" s="43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 ht="13.5" thickBot="1">
      <c r="A121" s="9"/>
      <c r="B121" s="7"/>
      <c r="C121" s="7"/>
      <c r="D121" s="7"/>
      <c r="E121" s="7"/>
      <c r="F121" s="68"/>
      <c r="G121" s="35"/>
      <c r="H121" s="35"/>
      <c r="I121" s="89">
        <f>SUM(I44:I120)</f>
        <v>1901973</v>
      </c>
      <c r="J121" s="43"/>
      <c r="K121" s="26">
        <f>SUM(K63:K120)</f>
        <v>1901973</v>
      </c>
      <c r="L121" s="87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53"/>
      <c r="J122" s="19"/>
      <c r="K122" s="7"/>
      <c r="L122" s="1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9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9"/>
      <c r="J139" s="19"/>
    </row>
    <row r="140" spans="6:24">
      <c r="F140" s="7"/>
      <c r="G140" s="7"/>
      <c r="H140" s="7"/>
      <c r="I140" s="19"/>
      <c r="J140" s="19"/>
    </row>
    <row r="141" spans="6:24">
      <c r="F141" s="7"/>
      <c r="G141" s="7"/>
      <c r="H141" s="7"/>
      <c r="I141" s="19"/>
      <c r="J141" s="19"/>
    </row>
    <row r="142" spans="6:24">
      <c r="F142" s="7"/>
      <c r="G142" s="7"/>
      <c r="H142" s="7"/>
      <c r="I142" s="19"/>
      <c r="J142" s="19"/>
    </row>
    <row r="143" spans="6:24">
      <c r="F143" s="7"/>
      <c r="G143" s="7"/>
      <c r="H143" s="7"/>
      <c r="I143" s="19"/>
      <c r="J143" s="19"/>
    </row>
    <row r="144" spans="6:24">
      <c r="F144" s="7"/>
      <c r="G144" s="7"/>
      <c r="H144" s="7"/>
      <c r="I144" s="19"/>
      <c r="J144" s="19"/>
    </row>
    <row r="145" spans="5:13">
      <c r="F145" s="7"/>
      <c r="G145" s="7"/>
      <c r="H145" s="7"/>
      <c r="I145" s="19"/>
      <c r="J145" s="19"/>
    </row>
    <row r="146" spans="5:13">
      <c r="F146" s="7"/>
      <c r="G146" s="7"/>
      <c r="H146" s="7"/>
      <c r="I146" s="19"/>
      <c r="J146" s="19"/>
    </row>
    <row r="147" spans="5:13">
      <c r="F147" s="7"/>
      <c r="G147" s="7"/>
      <c r="H147" s="7"/>
      <c r="I147" s="19"/>
      <c r="J147" s="19"/>
    </row>
    <row r="148" spans="5:13">
      <c r="F148" s="7"/>
      <c r="G148" s="7"/>
      <c r="H148" s="7"/>
      <c r="I148" s="19"/>
      <c r="J148" s="19"/>
    </row>
    <row r="149" spans="5:13">
      <c r="F149" s="7"/>
      <c r="G149" s="7"/>
      <c r="H149" s="7"/>
      <c r="I149" s="19"/>
      <c r="J149" s="19"/>
    </row>
    <row r="150" spans="5:13">
      <c r="F150" s="7"/>
      <c r="G150" s="7"/>
      <c r="H150" s="7"/>
      <c r="I150" s="19"/>
      <c r="J150" s="19"/>
    </row>
    <row r="151" spans="5:13">
      <c r="F151" s="7"/>
      <c r="G151" s="7"/>
      <c r="H151" s="7"/>
      <c r="I151" s="19"/>
      <c r="J151" s="19"/>
    </row>
    <row r="152" spans="5:13">
      <c r="F152" s="7"/>
      <c r="G152" s="7"/>
      <c r="H152" s="7"/>
      <c r="I152" s="19"/>
      <c r="J152" s="19"/>
    </row>
    <row r="153" spans="5:13">
      <c r="F153" s="7"/>
      <c r="G153" s="7"/>
      <c r="H153" s="7"/>
      <c r="I153" s="19"/>
      <c r="J153" s="19"/>
    </row>
    <row r="154" spans="5:13">
      <c r="F154" s="7"/>
      <c r="G154" s="7"/>
      <c r="H154" s="7"/>
      <c r="I154" s="19"/>
      <c r="J154" s="19"/>
    </row>
    <row r="155" spans="5:13">
      <c r="F155" s="150"/>
      <c r="G155" s="150"/>
      <c r="H155" s="7"/>
      <c r="I155" s="53"/>
      <c r="J155" s="19"/>
      <c r="K155" s="22"/>
      <c r="L155" s="43"/>
      <c r="M155" s="5"/>
    </row>
    <row r="156" spans="5:13">
      <c r="E156" s="7"/>
      <c r="F156" s="7"/>
      <c r="G156" s="7"/>
      <c r="H156" s="7"/>
      <c r="I156" s="19"/>
      <c r="J156" s="19"/>
    </row>
    <row r="157" spans="5:13">
      <c r="E157" s="7"/>
      <c r="F157" s="7"/>
      <c r="G157" s="7"/>
      <c r="H157" s="7"/>
      <c r="I157" s="19"/>
      <c r="J157" s="19"/>
    </row>
    <row r="158" spans="5:13">
      <c r="E158" s="7"/>
      <c r="F158" s="7"/>
      <c r="G158" s="7"/>
      <c r="H158" s="7"/>
      <c r="I158" s="19"/>
      <c r="J158" s="19"/>
    </row>
    <row r="159" spans="5:13">
      <c r="E159" s="7"/>
      <c r="F159" s="7"/>
      <c r="G159" s="7"/>
      <c r="H159" s="7"/>
      <c r="I159" s="19"/>
      <c r="J159" s="19"/>
    </row>
    <row r="160" spans="5:13">
      <c r="E160" s="7"/>
      <c r="F160" s="7"/>
      <c r="G160" s="7"/>
      <c r="H160" s="7"/>
      <c r="I160" s="19"/>
      <c r="J160" s="19"/>
    </row>
    <row r="161" spans="5:10">
      <c r="E161" s="7"/>
      <c r="F161" s="7"/>
      <c r="G161" s="7"/>
      <c r="H161" s="7"/>
      <c r="I161" s="19"/>
      <c r="J161" s="19"/>
    </row>
    <row r="162" spans="5:10">
      <c r="E162" s="7"/>
      <c r="F162" s="7"/>
      <c r="G162" s="7"/>
      <c r="H162" s="7"/>
      <c r="I162" s="19"/>
      <c r="J162" s="19"/>
    </row>
    <row r="163" spans="5:10">
      <c r="E163" s="7"/>
      <c r="F163" s="7"/>
      <c r="G163" s="7"/>
      <c r="H163" s="7"/>
      <c r="I163" s="19"/>
      <c r="J163" s="19"/>
    </row>
    <row r="164" spans="5:10">
      <c r="E164" s="7"/>
      <c r="F164" s="7"/>
      <c r="G164" s="7"/>
      <c r="H164" s="7"/>
      <c r="I164" s="19"/>
      <c r="J164" s="19"/>
    </row>
    <row r="165" spans="5:10">
      <c r="E165" s="7"/>
      <c r="F165" s="7"/>
      <c r="G165" s="7"/>
      <c r="H165" s="7"/>
      <c r="I165" s="19"/>
      <c r="J165" s="19"/>
    </row>
    <row r="166" spans="5:10">
      <c r="E166" s="7"/>
      <c r="F166" s="7"/>
      <c r="G166" s="7"/>
      <c r="H166" s="7"/>
      <c r="I166" s="19"/>
      <c r="J166" s="19"/>
    </row>
    <row r="167" spans="5:10">
      <c r="E167" s="7"/>
      <c r="F167" s="7"/>
      <c r="G167" s="7"/>
      <c r="H167" s="7"/>
      <c r="I167" s="19"/>
      <c r="J167" s="19"/>
    </row>
    <row r="168" spans="5:10">
      <c r="E168" s="7"/>
      <c r="F168" s="7"/>
      <c r="G168" s="7"/>
      <c r="H168" s="7"/>
      <c r="I168" s="19"/>
      <c r="J168" s="19"/>
    </row>
    <row r="169" spans="5:10">
      <c r="E169" s="7"/>
      <c r="F169" s="7"/>
      <c r="G169" s="7"/>
      <c r="H169" s="7"/>
      <c r="I169" s="19"/>
      <c r="J169" s="19"/>
    </row>
    <row r="170" spans="5:10">
      <c r="E170" s="7"/>
      <c r="F170" s="7"/>
      <c r="G170" s="7"/>
      <c r="H170" s="7"/>
      <c r="I170" s="19"/>
      <c r="J170" s="19"/>
    </row>
    <row r="171" spans="5:10">
      <c r="E171" s="7"/>
      <c r="F171" s="7"/>
      <c r="G171" s="7"/>
      <c r="H171" s="7"/>
      <c r="I171" s="19"/>
      <c r="J171" s="19"/>
    </row>
    <row r="172" spans="5:10">
      <c r="E172" s="7"/>
      <c r="F172" s="7"/>
      <c r="G172" s="7"/>
      <c r="H172" s="7"/>
      <c r="I172" s="19"/>
      <c r="J172" s="19"/>
    </row>
    <row r="173" spans="5:10">
      <c r="E173" s="7"/>
      <c r="F173" s="7"/>
      <c r="G173" s="7"/>
      <c r="H173" s="7"/>
      <c r="I173" s="19"/>
      <c r="J173" s="19"/>
    </row>
    <row r="174" spans="5:10">
      <c r="E174" s="7"/>
      <c r="F174" s="7"/>
      <c r="G174" s="7"/>
      <c r="H174" s="7"/>
      <c r="I174" s="19"/>
      <c r="J174" s="19"/>
    </row>
    <row r="175" spans="5:10">
      <c r="E175" s="7"/>
      <c r="F175" s="7"/>
      <c r="G175" s="7"/>
      <c r="H175" s="7"/>
      <c r="I175" s="19"/>
      <c r="J175" s="19"/>
    </row>
    <row r="176" spans="5:10">
      <c r="E176" s="7"/>
      <c r="F176" s="7"/>
      <c r="G176" s="7"/>
      <c r="H176" s="7"/>
      <c r="I176" s="19"/>
      <c r="J176" s="19"/>
    </row>
    <row r="177" spans="5:10">
      <c r="E177" s="7"/>
      <c r="F177" s="7"/>
      <c r="G177" s="7"/>
      <c r="H177" s="7"/>
      <c r="I177" s="19"/>
      <c r="J177" s="19"/>
    </row>
    <row r="178" spans="5:10">
      <c r="E178" s="7"/>
      <c r="F178" s="7"/>
      <c r="G178" s="7"/>
      <c r="H178" s="7"/>
      <c r="I178" s="19"/>
      <c r="J178" s="19"/>
    </row>
    <row r="179" spans="5:10">
      <c r="E179" s="7"/>
      <c r="F179" s="7"/>
      <c r="G179" s="7"/>
      <c r="H179" s="7"/>
      <c r="I179" s="19"/>
      <c r="J179" s="19"/>
    </row>
    <row r="180" spans="5:10">
      <c r="E180" s="7"/>
      <c r="F180" s="7"/>
      <c r="G180" s="7"/>
      <c r="H180" s="7"/>
      <c r="I180" s="19"/>
      <c r="J180" s="19"/>
    </row>
    <row r="181" spans="5:10">
      <c r="E181" s="7"/>
      <c r="F181" s="7"/>
      <c r="G181" s="7"/>
      <c r="H181" s="7"/>
      <c r="I181" s="19"/>
      <c r="J181" s="19"/>
    </row>
    <row r="182" spans="5:10">
      <c r="E182" s="7"/>
      <c r="F182" s="7"/>
      <c r="G182" s="7"/>
      <c r="H182" s="7"/>
      <c r="I182" s="19"/>
      <c r="J182" s="19"/>
    </row>
    <row r="183" spans="5:10">
      <c r="E183" s="7"/>
      <c r="F183" s="7"/>
      <c r="G183" s="7"/>
      <c r="H183" s="7"/>
      <c r="I183" s="19"/>
      <c r="J183" s="19"/>
    </row>
    <row r="184" spans="5:10">
      <c r="E184" s="7"/>
      <c r="F184" s="7"/>
      <c r="G184" s="7"/>
      <c r="H184" s="7"/>
      <c r="I184" s="19"/>
      <c r="J184" s="19"/>
    </row>
    <row r="185" spans="5:10">
      <c r="E185" s="7"/>
      <c r="F185" s="7"/>
      <c r="G185" s="7"/>
      <c r="H185" s="7"/>
      <c r="I185" s="19"/>
      <c r="J185" s="19"/>
    </row>
    <row r="186" spans="5:10">
      <c r="E186" s="7"/>
      <c r="F186" s="7"/>
      <c r="G186" s="7"/>
      <c r="H186" s="7"/>
      <c r="I186" s="19"/>
      <c r="J186" s="19"/>
    </row>
    <row r="187" spans="5:10">
      <c r="E187" s="7"/>
      <c r="F187" s="7"/>
      <c r="G187" s="7"/>
      <c r="H187" s="7"/>
      <c r="I187" s="19"/>
      <c r="J187" s="19"/>
    </row>
    <row r="188" spans="5:10">
      <c r="E188" s="7"/>
      <c r="F188" s="7"/>
      <c r="G188" s="7"/>
      <c r="H188" s="7"/>
      <c r="I188" s="19"/>
      <c r="J188" s="19"/>
    </row>
    <row r="189" spans="5:10">
      <c r="E189" s="7"/>
      <c r="F189" s="7"/>
      <c r="G189" s="7"/>
      <c r="H189" s="7"/>
      <c r="I189" s="19"/>
      <c r="J189" s="19"/>
    </row>
    <row r="190" spans="5:10">
      <c r="E190" s="7"/>
      <c r="F190" s="7"/>
      <c r="G190" s="7"/>
      <c r="H190" s="7"/>
      <c r="I190" s="19"/>
      <c r="J190" s="19"/>
    </row>
    <row r="191" spans="5:10">
      <c r="E191" s="7"/>
      <c r="F191" s="7"/>
      <c r="G191" s="7"/>
      <c r="H191" s="7"/>
      <c r="I191" s="19"/>
      <c r="J191" s="19"/>
    </row>
    <row r="192" spans="5:10">
      <c r="E192" s="7"/>
      <c r="F192" s="7"/>
      <c r="G192" s="7"/>
      <c r="H192" s="7"/>
      <c r="I192" s="19"/>
      <c r="J192" s="19"/>
    </row>
    <row r="193" spans="5:10">
      <c r="E193" s="7"/>
      <c r="F193" s="7"/>
      <c r="G193" s="7"/>
      <c r="H193" s="7"/>
      <c r="I193" s="19"/>
      <c r="J193" s="19"/>
    </row>
    <row r="194" spans="5:10">
      <c r="E194" s="7"/>
      <c r="F194" s="7"/>
      <c r="G194" s="7"/>
      <c r="H194" s="7"/>
      <c r="I194" s="19"/>
      <c r="J194" s="19"/>
    </row>
    <row r="195" spans="5:10">
      <c r="E195" s="7"/>
      <c r="F195" s="7"/>
      <c r="G195" s="7"/>
      <c r="H195" s="7"/>
      <c r="I195" s="19"/>
      <c r="J195" s="19"/>
    </row>
    <row r="196" spans="5:10">
      <c r="E196" s="7"/>
      <c r="F196" s="7"/>
      <c r="G196" s="7"/>
      <c r="H196" s="7"/>
      <c r="I196" s="19"/>
      <c r="J196" s="19"/>
    </row>
    <row r="197" spans="5:10">
      <c r="E197" s="7"/>
      <c r="F197" s="7"/>
      <c r="G197" s="7"/>
      <c r="H197" s="7"/>
      <c r="I197" s="19"/>
      <c r="J197" s="19"/>
    </row>
    <row r="198" spans="5:10">
      <c r="E198" s="7"/>
      <c r="F198" s="7"/>
      <c r="G198" s="7"/>
      <c r="H198" s="7"/>
      <c r="I198" s="19"/>
      <c r="J198" s="19"/>
    </row>
    <row r="199" spans="5:10">
      <c r="E199" s="7"/>
      <c r="F199" s="7"/>
      <c r="G199" s="7"/>
      <c r="H199" s="7"/>
      <c r="I199" s="19"/>
      <c r="J199" s="19"/>
    </row>
    <row r="200" spans="5:10">
      <c r="E200" s="7"/>
      <c r="F200" s="7"/>
      <c r="G200" s="7"/>
      <c r="H200" s="7"/>
      <c r="I200" s="19"/>
      <c r="J200" s="19"/>
    </row>
    <row r="201" spans="5:10">
      <c r="E201" s="7"/>
      <c r="F201" s="7"/>
      <c r="G201" s="7"/>
      <c r="H201" s="7"/>
      <c r="I201" s="19"/>
      <c r="J201" s="19"/>
    </row>
    <row r="202" spans="5:10">
      <c r="E202" s="7"/>
      <c r="F202" s="7"/>
      <c r="G202" s="7"/>
      <c r="H202" s="7"/>
      <c r="I202" s="19"/>
      <c r="J202" s="19"/>
    </row>
    <row r="203" spans="5:10">
      <c r="E203" s="7"/>
      <c r="F203" s="7"/>
      <c r="G203" s="7"/>
      <c r="H203" s="7"/>
      <c r="I203" s="19"/>
      <c r="J203" s="19"/>
    </row>
    <row r="204" spans="5:10">
      <c r="E204" s="7"/>
      <c r="F204" s="7"/>
      <c r="G204" s="7"/>
      <c r="H204" s="7"/>
      <c r="I204" s="19"/>
      <c r="J204" s="19"/>
    </row>
    <row r="205" spans="5:10">
      <c r="E205" s="7"/>
      <c r="F205" s="7"/>
      <c r="G205" s="7"/>
      <c r="H205" s="7"/>
      <c r="I205" s="19"/>
      <c r="J205" s="19"/>
    </row>
    <row r="206" spans="5:10">
      <c r="E206" s="7"/>
      <c r="F206" s="7"/>
      <c r="G206" s="7"/>
      <c r="H206" s="7"/>
      <c r="I206" s="19"/>
      <c r="J206" s="19"/>
    </row>
    <row r="207" spans="5:10">
      <c r="E207" s="7"/>
      <c r="F207" s="7"/>
      <c r="G207" s="7"/>
      <c r="H207" s="7"/>
      <c r="I207" s="19"/>
      <c r="J207" s="19"/>
    </row>
    <row r="208" spans="5:10">
      <c r="E208" s="7"/>
      <c r="F208" s="7"/>
      <c r="G208" s="7"/>
      <c r="H208" s="7"/>
      <c r="I208" s="19"/>
      <c r="J208" s="19"/>
    </row>
    <row r="209" spans="5:10">
      <c r="E209" s="7"/>
      <c r="F209" s="7"/>
      <c r="G209" s="7"/>
      <c r="H209" s="7"/>
      <c r="I209" s="19"/>
      <c r="J209" s="19"/>
    </row>
    <row r="210" spans="5:10">
      <c r="E210" s="7"/>
      <c r="F210" s="7"/>
      <c r="G210" s="7"/>
      <c r="H210" s="7"/>
      <c r="I210" s="19"/>
      <c r="J210" s="19"/>
    </row>
    <row r="211" spans="5:10">
      <c r="E211" s="7"/>
      <c r="F211" s="7"/>
      <c r="G211" s="7"/>
      <c r="H211" s="7"/>
      <c r="I211" s="19"/>
      <c r="J211" s="19"/>
    </row>
    <row r="212" spans="5:10">
      <c r="E212" s="7"/>
      <c r="F212" s="7"/>
      <c r="G212" s="7"/>
      <c r="H212" s="7"/>
      <c r="I212" s="19"/>
      <c r="J212" s="19"/>
    </row>
    <row r="213" spans="5:10">
      <c r="E213" s="7"/>
      <c r="F213" s="7"/>
      <c r="G213" s="7"/>
      <c r="H213" s="7"/>
      <c r="I213" s="19"/>
      <c r="J213" s="19"/>
    </row>
    <row r="214" spans="5:10">
      <c r="E214" s="7"/>
      <c r="F214" s="7"/>
      <c r="G214" s="7"/>
      <c r="H214" s="7"/>
      <c r="I214" s="19"/>
      <c r="J214" s="19"/>
    </row>
    <row r="215" spans="5:10">
      <c r="E215" s="7"/>
      <c r="F215" s="7"/>
      <c r="G215" s="7"/>
      <c r="H215" s="7"/>
      <c r="I215" s="19"/>
      <c r="J215" s="19"/>
    </row>
    <row r="216" spans="5:10">
      <c r="E216" s="7"/>
      <c r="F216" s="7"/>
      <c r="G216" s="7"/>
      <c r="H216" s="7"/>
      <c r="I216" s="19"/>
      <c r="J216" s="19"/>
    </row>
    <row r="217" spans="5:10">
      <c r="E217" s="7"/>
      <c r="F217" s="7"/>
      <c r="G217" s="7"/>
      <c r="H217" s="7"/>
      <c r="I217" s="19"/>
      <c r="J217" s="19"/>
    </row>
    <row r="218" spans="5:10">
      <c r="E218" s="7"/>
      <c r="F218" s="7"/>
      <c r="G218" s="7"/>
      <c r="H218" s="7"/>
      <c r="I218" s="19"/>
      <c r="J218" s="19"/>
    </row>
    <row r="219" spans="5:10">
      <c r="E219" s="7"/>
      <c r="F219" s="7"/>
      <c r="G219" s="7"/>
      <c r="H219" s="7"/>
      <c r="I219" s="19"/>
      <c r="J219" s="19"/>
    </row>
    <row r="220" spans="5:10">
      <c r="E220" s="7"/>
      <c r="F220" s="7"/>
      <c r="G220" s="7"/>
      <c r="H220" s="7"/>
      <c r="I220" s="19"/>
      <c r="J220" s="19"/>
    </row>
    <row r="221" spans="5:10">
      <c r="E221" s="7"/>
      <c r="F221" s="7"/>
      <c r="G221" s="7"/>
      <c r="H221" s="7"/>
      <c r="I221" s="19"/>
      <c r="J221" s="19"/>
    </row>
    <row r="222" spans="5:10">
      <c r="E222" s="7"/>
      <c r="F222" s="7"/>
      <c r="G222" s="7"/>
      <c r="H222" s="7"/>
      <c r="I222" s="19"/>
      <c r="J222" s="19"/>
    </row>
    <row r="223" spans="5:10">
      <c r="E223" s="7"/>
      <c r="F223" s="7"/>
      <c r="G223" s="7"/>
      <c r="H223" s="7"/>
      <c r="I223" s="19"/>
      <c r="J223" s="19"/>
    </row>
    <row r="224" spans="5:10">
      <c r="E224" s="7"/>
      <c r="F224" s="7"/>
      <c r="G224" s="7"/>
      <c r="H224" s="7"/>
      <c r="I224" s="19"/>
      <c r="J224" s="19"/>
    </row>
    <row r="225" spans="5:10">
      <c r="E225" s="7"/>
      <c r="F225" s="7"/>
      <c r="G225" s="7"/>
      <c r="H225" s="7"/>
      <c r="I225" s="19"/>
      <c r="J225" s="19"/>
    </row>
    <row r="226" spans="5:10">
      <c r="E226" s="7"/>
      <c r="F226" s="7"/>
      <c r="G226" s="7"/>
      <c r="H226" s="7"/>
      <c r="I226" s="19"/>
      <c r="J226" s="19"/>
    </row>
    <row r="227" spans="5:10">
      <c r="E227" s="7"/>
      <c r="F227" s="7"/>
      <c r="G227" s="7"/>
      <c r="H227" s="7"/>
      <c r="I227" s="19"/>
      <c r="J227" s="19"/>
    </row>
    <row r="228" spans="5:10">
      <c r="E228" s="7"/>
      <c r="F228" s="7"/>
      <c r="G228" s="7"/>
      <c r="H228" s="7"/>
      <c r="I228" s="19"/>
      <c r="J228" s="19"/>
    </row>
    <row r="229" spans="5:10">
      <c r="E229" s="7"/>
      <c r="F229" s="7"/>
      <c r="G229" s="7"/>
      <c r="H229" s="7"/>
      <c r="I229" s="19"/>
      <c r="J229" s="19"/>
    </row>
    <row r="230" spans="5:10">
      <c r="E230" s="7"/>
      <c r="F230" s="7"/>
      <c r="G230" s="7"/>
      <c r="H230" s="7"/>
      <c r="I230" s="19"/>
      <c r="J230" s="19"/>
    </row>
    <row r="231" spans="5:10">
      <c r="E231" s="7"/>
      <c r="F231" s="7"/>
      <c r="G231" s="7"/>
      <c r="H231" s="7"/>
      <c r="I231" s="19"/>
      <c r="J231" s="19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2020-02-20T13:06:34Z</dcterms:modified>
</cp:coreProperties>
</file>