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20.12.19\"/>
    </mc:Choice>
  </mc:AlternateContent>
  <xr:revisionPtr revIDLastSave="0" documentId="13_ncr:1_{FA6F0728-79E9-44AB-8475-CDDC68F764F7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4" i="2" s="1"/>
  <c r="F34" i="2" s="1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F37" i="2" l="1"/>
  <c r="E37" i="2"/>
  <c r="C10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4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500+100 i68=5550
+1000 Nogod+100 Nogod
+200 Doctor</t>
        </r>
      </text>
    </comment>
    <comment ref="C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bKash=1000  Rajshahi Hotele Thakaar=1000
Driving Licience=2000
</t>
        </r>
      </text>
    </comment>
  </commentList>
</comments>
</file>

<file path=xl/sharedStrings.xml><?xml version="1.0" encoding="utf-8"?>
<sst xmlns="http://schemas.openxmlformats.org/spreadsheetml/2006/main" count="183" uniqueCount="85">
  <si>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</si>
  <si>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</si>
  <si>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</si>
  <si>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</si>
  <si>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</si>
  <si>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</si>
  <si>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</si>
  <si>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</si>
  <si>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</si>
  <si>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</si>
  <si>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</si>
  <si>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</si>
  <si>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</si>
  <si>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</si>
  <si>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</si>
  <si>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</si>
  <si>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</si>
  <si>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</si>
  <si>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</si>
  <si>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</si>
  <si>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</si>
  <si>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</si>
  <si>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</si>
  <si>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</si>
  <si>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</si>
  <si>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</si>
  <si>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>N=Mobile Park</t>
  </si>
  <si>
    <t xml:space="preserve">N=Mondol Mobile </t>
  </si>
  <si>
    <t>N=Bina Mobile Center</t>
  </si>
  <si>
    <t>N=Bismillah Telecom</t>
  </si>
  <si>
    <t>N=New Haq/Saju</t>
  </si>
  <si>
    <t>October'19 Due</t>
  </si>
  <si>
    <t>D.S.R</t>
  </si>
  <si>
    <t>Kamrul</t>
  </si>
  <si>
    <t>N=Rose Mobile</t>
  </si>
  <si>
    <t>09.11.19</t>
  </si>
  <si>
    <t>N=Jilani Mobile</t>
  </si>
  <si>
    <t>10.11.19</t>
  </si>
  <si>
    <t>Sarthok S40</t>
  </si>
  <si>
    <t>G.M</t>
  </si>
  <si>
    <t>Jafor</t>
  </si>
  <si>
    <t>mama</t>
  </si>
  <si>
    <t>14.11.19</t>
  </si>
  <si>
    <t>Masud</t>
  </si>
  <si>
    <t>Care</t>
  </si>
  <si>
    <t>Naimul ZSM</t>
  </si>
  <si>
    <t>v94+v48</t>
  </si>
  <si>
    <t>N=Tuhin Mobile</t>
  </si>
  <si>
    <t>17.11.19</t>
  </si>
  <si>
    <t>Z20 Launching Cake</t>
  </si>
  <si>
    <t>21.11.19</t>
  </si>
  <si>
    <t>C=SR Electronics</t>
  </si>
  <si>
    <t>26.11.19</t>
  </si>
  <si>
    <t>27.11.19</t>
  </si>
  <si>
    <t>J=Molla</t>
  </si>
  <si>
    <t>28.11.19</t>
  </si>
  <si>
    <t>30.11.19</t>
  </si>
  <si>
    <t>31.11.19</t>
  </si>
  <si>
    <t>01.12.19</t>
  </si>
  <si>
    <t>02.12.19</t>
  </si>
  <si>
    <t>D.M Incentive Oct'19</t>
  </si>
  <si>
    <t>03.12.19</t>
  </si>
  <si>
    <t>04.12.19</t>
  </si>
  <si>
    <t>05.12.19</t>
  </si>
  <si>
    <t>07.12.19</t>
  </si>
  <si>
    <t>08.12.19</t>
  </si>
  <si>
    <t>09.12.19</t>
  </si>
  <si>
    <t>A.M Tipu i97</t>
  </si>
  <si>
    <t>Shafiul</t>
  </si>
  <si>
    <t>A.D.S.R</t>
  </si>
  <si>
    <t>10.12.19</t>
  </si>
  <si>
    <t>11.12.19</t>
  </si>
  <si>
    <t>Atik</t>
  </si>
  <si>
    <t>12.12.19</t>
  </si>
  <si>
    <t>14.12.19</t>
  </si>
  <si>
    <t>Mondol</t>
  </si>
  <si>
    <t>15.12.19</t>
  </si>
  <si>
    <t>Natore tel</t>
  </si>
  <si>
    <t>16.12.19</t>
  </si>
  <si>
    <t>Dighi 20pcs Mug Gift</t>
  </si>
  <si>
    <t>17.12.19</t>
  </si>
  <si>
    <t>18.12.19</t>
  </si>
  <si>
    <t>19.12.19</t>
  </si>
  <si>
    <t>21.12.19</t>
  </si>
  <si>
    <t>S.A Mobile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</si>
</sst>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94" activePane="bottomLeft" state="frozen"/>
      <selection activeCell="I1" sqref="I1"/>
      <selection pane="bottomLeft" activeCell="C101" sqref="C101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7" t="s">
        <v>22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49" t="s">
        <v>11</v>
      </c>
      <c r="B2" s="149"/>
      <c r="C2" s="149"/>
      <c r="D2" s="149"/>
      <c r="E2" s="149"/>
      <c r="F2" s="149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0" t="s">
        <v>13</v>
      </c>
      <c r="B3" s="151"/>
      <c r="C3" s="152"/>
      <c r="D3" s="152"/>
      <c r="E3" s="152"/>
      <c r="F3" s="153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2" t="s">
        <v>19</v>
      </c>
      <c r="B4" s="162"/>
      <c r="C4" s="162"/>
      <c r="D4" s="162"/>
      <c r="E4" s="162"/>
      <c r="F4" s="162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58</v>
      </c>
      <c r="B6" s="144">
        <v>443395</v>
      </c>
      <c r="C6" s="144">
        <v>341930</v>
      </c>
      <c r="D6" s="144">
        <v>1090</v>
      </c>
      <c r="E6" s="144">
        <f>C6+D6</f>
        <v>343020</v>
      </c>
      <c r="F6" s="135"/>
      <c r="G6" s="19"/>
      <c r="H6" s="43" t="s">
        <v>14</v>
      </c>
      <c r="I6" s="64">
        <v>1910</v>
      </c>
      <c r="J6" s="43" t="s">
        <v>58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59</v>
      </c>
      <c r="B7" s="2">
        <v>328565</v>
      </c>
      <c r="C7" s="2">
        <v>254735</v>
      </c>
      <c r="D7" s="2">
        <v>1340</v>
      </c>
      <c r="E7" s="2">
        <f t="shared" ref="E7:E33" si="0">C7+D7</f>
        <v>256075</v>
      </c>
      <c r="F7" s="135"/>
      <c r="G7" s="112"/>
      <c r="H7" s="44" t="s">
        <v>14</v>
      </c>
      <c r="I7" s="64">
        <v>570</v>
      </c>
      <c r="J7" s="43" t="s">
        <v>59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61</v>
      </c>
      <c r="B8" s="2">
        <v>247455</v>
      </c>
      <c r="C8" s="2">
        <v>308240</v>
      </c>
      <c r="D8" s="2">
        <v>1110</v>
      </c>
      <c r="E8" s="2">
        <f t="shared" si="0"/>
        <v>309350</v>
      </c>
      <c r="F8" s="135"/>
      <c r="G8" s="112"/>
      <c r="H8" s="44" t="s">
        <v>14</v>
      </c>
      <c r="I8" s="64">
        <v>240</v>
      </c>
      <c r="J8" s="43" t="s">
        <v>61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62</v>
      </c>
      <c r="B9" s="2">
        <v>181450</v>
      </c>
      <c r="C9" s="2">
        <v>225450</v>
      </c>
      <c r="D9" s="2">
        <v>1640</v>
      </c>
      <c r="E9" s="2">
        <f t="shared" si="0"/>
        <v>227090</v>
      </c>
      <c r="F9" s="94"/>
      <c r="G9" s="19"/>
      <c r="H9" s="43" t="s">
        <v>14</v>
      </c>
      <c r="I9" s="64">
        <v>1430</v>
      </c>
      <c r="J9" s="64" t="s">
        <v>62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63</v>
      </c>
      <c r="B10" s="2">
        <v>327920</v>
      </c>
      <c r="C10" s="2">
        <v>218045</v>
      </c>
      <c r="D10" s="2">
        <v>1145</v>
      </c>
      <c r="E10" s="2">
        <f t="shared" si="0"/>
        <v>219190</v>
      </c>
      <c r="F10" s="136"/>
      <c r="G10" s="19"/>
      <c r="H10" s="43" t="s">
        <v>14</v>
      </c>
      <c r="I10" s="64">
        <v>1950</v>
      </c>
      <c r="J10" s="64" t="s">
        <v>63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64</v>
      </c>
      <c r="B11" s="2">
        <v>242050</v>
      </c>
      <c r="C11" s="2">
        <v>305405</v>
      </c>
      <c r="D11" s="2">
        <v>1225</v>
      </c>
      <c r="E11" s="2">
        <f t="shared" si="0"/>
        <v>306630</v>
      </c>
      <c r="F11" s="137"/>
      <c r="G11" s="19"/>
      <c r="H11" s="43" t="s">
        <v>14</v>
      </c>
      <c r="I11" s="64">
        <v>1280</v>
      </c>
      <c r="J11" s="64" t="s">
        <v>64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65</v>
      </c>
      <c r="B12" s="2">
        <v>253000</v>
      </c>
      <c r="C12" s="2">
        <v>241490</v>
      </c>
      <c r="D12" s="2">
        <v>1434</v>
      </c>
      <c r="E12" s="2">
        <f t="shared" si="0"/>
        <v>242924</v>
      </c>
      <c r="F12" s="94"/>
      <c r="G12" s="53"/>
      <c r="H12" s="64" t="s">
        <v>14</v>
      </c>
      <c r="I12" s="64">
        <v>1460</v>
      </c>
      <c r="J12" s="64" t="s">
        <v>65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66</v>
      </c>
      <c r="B13" s="2">
        <v>362590</v>
      </c>
      <c r="C13" s="2">
        <v>409740</v>
      </c>
      <c r="D13" s="2">
        <v>1050</v>
      </c>
      <c r="E13" s="2">
        <f t="shared" si="0"/>
        <v>410790</v>
      </c>
      <c r="F13" s="94"/>
      <c r="G13" s="53"/>
      <c r="H13" s="64" t="s">
        <v>14</v>
      </c>
      <c r="I13" s="64">
        <v>540</v>
      </c>
      <c r="J13" s="64" t="s">
        <v>66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70</v>
      </c>
      <c r="B14" s="2">
        <v>405225</v>
      </c>
      <c r="C14" s="2">
        <v>277300</v>
      </c>
      <c r="D14" s="2">
        <v>1550</v>
      </c>
      <c r="E14" s="2">
        <f t="shared" si="0"/>
        <v>278850</v>
      </c>
      <c r="F14" s="137"/>
      <c r="G14" s="19"/>
      <c r="H14" s="43" t="s">
        <v>14</v>
      </c>
      <c r="I14" s="64">
        <v>300</v>
      </c>
      <c r="J14" s="64" t="s">
        <v>70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71</v>
      </c>
      <c r="B15" s="2">
        <v>421130</v>
      </c>
      <c r="C15" s="2">
        <v>407260</v>
      </c>
      <c r="D15" s="2">
        <v>730</v>
      </c>
      <c r="E15" s="2">
        <f t="shared" si="0"/>
        <v>407990</v>
      </c>
      <c r="F15" s="136"/>
      <c r="G15" s="19"/>
      <c r="H15" s="43" t="s">
        <v>14</v>
      </c>
      <c r="I15" s="64">
        <v>1170</v>
      </c>
      <c r="J15" s="64" t="s">
        <v>71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73</v>
      </c>
      <c r="B16" s="2">
        <v>333560</v>
      </c>
      <c r="C16" s="2">
        <v>350450</v>
      </c>
      <c r="D16" s="2">
        <v>820</v>
      </c>
      <c r="E16" s="2">
        <f t="shared" si="0"/>
        <v>351270</v>
      </c>
      <c r="F16" s="94"/>
      <c r="G16" s="53"/>
      <c r="H16" s="64" t="s">
        <v>14</v>
      </c>
      <c r="I16" s="64">
        <v>450</v>
      </c>
      <c r="J16" s="64" t="s">
        <v>73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74</v>
      </c>
      <c r="B17" s="2">
        <v>312095</v>
      </c>
      <c r="C17" s="2">
        <v>401490</v>
      </c>
      <c r="D17" s="2">
        <v>600</v>
      </c>
      <c r="E17" s="2">
        <f t="shared" si="0"/>
        <v>402090</v>
      </c>
      <c r="F17" s="94"/>
      <c r="G17" s="53"/>
      <c r="H17" s="64" t="s">
        <v>14</v>
      </c>
      <c r="I17" s="64">
        <v>1490</v>
      </c>
      <c r="J17" s="64" t="s">
        <v>74</v>
      </c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76</v>
      </c>
      <c r="B18" s="2">
        <v>261610</v>
      </c>
      <c r="C18" s="2">
        <v>230560</v>
      </c>
      <c r="D18" s="2">
        <v>1515</v>
      </c>
      <c r="E18" s="2">
        <f t="shared" si="0"/>
        <v>232075</v>
      </c>
      <c r="F18" s="135"/>
      <c r="G18" s="112"/>
      <c r="H18" s="44" t="s">
        <v>14</v>
      </c>
      <c r="I18" s="64">
        <v>1560</v>
      </c>
      <c r="J18" s="64" t="s">
        <v>76</v>
      </c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78</v>
      </c>
      <c r="B19" s="2">
        <v>272200</v>
      </c>
      <c r="C19" s="2">
        <v>277480</v>
      </c>
      <c r="D19" s="2">
        <v>1910</v>
      </c>
      <c r="E19" s="2">
        <f t="shared" si="0"/>
        <v>279390</v>
      </c>
      <c r="F19" s="137"/>
      <c r="G19" s="19"/>
      <c r="H19" s="43" t="s">
        <v>14</v>
      </c>
      <c r="I19" s="64">
        <v>480</v>
      </c>
      <c r="J19" s="64" t="s">
        <v>78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80</v>
      </c>
      <c r="B20" s="2">
        <v>419955</v>
      </c>
      <c r="C20" s="2">
        <v>473040</v>
      </c>
      <c r="D20" s="2">
        <v>550</v>
      </c>
      <c r="E20" s="2">
        <f t="shared" si="0"/>
        <v>473590</v>
      </c>
      <c r="F20" s="136"/>
      <c r="G20" s="19"/>
      <c r="H20" s="43" t="s">
        <v>14</v>
      </c>
      <c r="I20" s="64">
        <v>660</v>
      </c>
      <c r="J20" s="64" t="s">
        <v>80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81</v>
      </c>
      <c r="B21" s="2">
        <v>404405</v>
      </c>
      <c r="C21" s="2">
        <v>313030</v>
      </c>
      <c r="D21" s="2">
        <v>1620</v>
      </c>
      <c r="E21" s="2">
        <f t="shared" si="0"/>
        <v>314650</v>
      </c>
      <c r="F21" s="135"/>
      <c r="G21" s="19"/>
      <c r="H21" s="43" t="s">
        <v>14</v>
      </c>
      <c r="I21" s="64">
        <v>30</v>
      </c>
      <c r="J21" s="64" t="s">
        <v>81</v>
      </c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82</v>
      </c>
      <c r="B22" s="2">
        <v>322155</v>
      </c>
      <c r="C22" s="2">
        <v>380090</v>
      </c>
      <c r="D22" s="2">
        <v>520</v>
      </c>
      <c r="E22" s="2">
        <f t="shared" si="0"/>
        <v>380610</v>
      </c>
      <c r="F22" s="135"/>
      <c r="G22" s="19"/>
      <c r="H22" s="43" t="s">
        <v>14</v>
      </c>
      <c r="I22" s="64">
        <v>90</v>
      </c>
      <c r="J22" s="64" t="s">
        <v>82</v>
      </c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83</v>
      </c>
      <c r="B23" s="2">
        <v>335195</v>
      </c>
      <c r="C23" s="2">
        <v>321715</v>
      </c>
      <c r="D23" s="2">
        <v>1780</v>
      </c>
      <c r="E23" s="2">
        <f>C23+D23</f>
        <v>323495</v>
      </c>
      <c r="F23" s="135"/>
      <c r="G23" s="19"/>
      <c r="H23" s="43" t="s">
        <v>14</v>
      </c>
      <c r="I23" s="64">
        <v>1290</v>
      </c>
      <c r="J23" s="64" t="s">
        <v>83</v>
      </c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5"/>
      <c r="G24" s="112"/>
      <c r="H24" s="44" t="s">
        <v>14</v>
      </c>
      <c r="I24" s="64"/>
      <c r="J24" s="64"/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12"/>
      <c r="H25" s="44" t="s">
        <v>14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36"/>
      <c r="G26" s="19"/>
      <c r="H26" s="43" t="s">
        <v>14</v>
      </c>
      <c r="I26" s="64"/>
      <c r="J26" s="64"/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124"/>
      <c r="I32" s="140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 t="s">
        <v>60</v>
      </c>
      <c r="I33" s="140">
        <v>3000</v>
      </c>
      <c r="J33" s="93" t="s">
        <v>59</v>
      </c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5873955</v>
      </c>
      <c r="C34" s="2">
        <f>SUM(C6:C33)</f>
        <v>5737450</v>
      </c>
      <c r="D34" s="2">
        <f>SUM(D6:D33)</f>
        <v>21629</v>
      </c>
      <c r="E34" s="2">
        <f>SUM(E6:E33)</f>
        <v>5759079</v>
      </c>
      <c r="F34" s="94">
        <f>B34-E34</f>
        <v>114876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3" t="s">
        <v>7</v>
      </c>
      <c r="B36" s="164"/>
      <c r="C36" s="164"/>
      <c r="D36" s="165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33</v>
      </c>
      <c r="B38" s="25" t="s">
        <v>32</v>
      </c>
      <c r="C38" s="2">
        <v>9310</v>
      </c>
      <c r="D38" s="1" t="s">
        <v>71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/>
      <c r="B39" s="1"/>
      <c r="C39" s="2"/>
      <c r="D39" s="1"/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72</v>
      </c>
      <c r="B40" s="12" t="s">
        <v>32</v>
      </c>
      <c r="C40" s="2">
        <v>790</v>
      </c>
      <c r="D40" s="18" t="s">
        <v>71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68</v>
      </c>
      <c r="B41" s="1" t="s">
        <v>69</v>
      </c>
      <c r="C41" s="2">
        <v>7650</v>
      </c>
      <c r="D41" s="18" t="s">
        <v>70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45</v>
      </c>
      <c r="B42" s="1"/>
      <c r="C42" s="2">
        <v>3450</v>
      </c>
      <c r="D42" s="1" t="s">
        <v>74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38</v>
      </c>
      <c r="B43" s="48" t="s">
        <v>39</v>
      </c>
      <c r="C43" s="28">
        <v>1190</v>
      </c>
      <c r="D43" s="48" t="s">
        <v>37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 t="s">
        <v>67</v>
      </c>
      <c r="B44" s="1"/>
      <c r="C44" s="2">
        <v>3000</v>
      </c>
      <c r="D44" s="1" t="s">
        <v>65</v>
      </c>
      <c r="E44" s="6" t="s">
        <v>12</v>
      </c>
      <c r="F44" s="161" t="s">
        <v>17</v>
      </c>
      <c r="G44" s="161"/>
      <c r="H44" s="161"/>
      <c r="I44" s="161"/>
      <c r="J44" s="161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213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161928</v>
      </c>
      <c r="D48" s="99" t="s">
        <v>23</v>
      </c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50000</v>
      </c>
      <c r="D49" s="102" t="s">
        <v>80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80000</v>
      </c>
      <c r="D50" s="99" t="s">
        <v>23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28</v>
      </c>
      <c r="B51" s="43"/>
      <c r="C51" s="98">
        <v>90670</v>
      </c>
      <c r="D51" s="102" t="s">
        <v>83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29</v>
      </c>
      <c r="B52" s="43"/>
      <c r="C52" s="98">
        <v>7000</v>
      </c>
      <c r="D52" s="99" t="s">
        <v>80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30</v>
      </c>
      <c r="B53" s="43"/>
      <c r="C53" s="98">
        <v>6696</v>
      </c>
      <c r="D53" s="102" t="s">
        <v>80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36</v>
      </c>
      <c r="B54" s="97"/>
      <c r="C54" s="106">
        <v>300910</v>
      </c>
      <c r="D54" s="99" t="s">
        <v>58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34</v>
      </c>
      <c r="B55" s="43"/>
      <c r="C55" s="98">
        <v>282300</v>
      </c>
      <c r="D55" s="102" t="s">
        <v>83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47</v>
      </c>
      <c r="B56" s="44"/>
      <c r="C56" s="98">
        <v>199570</v>
      </c>
      <c r="D56" s="97" t="s">
        <v>83</v>
      </c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9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51</v>
      </c>
      <c r="B58" s="43"/>
      <c r="C58" s="98">
        <v>13000</v>
      </c>
      <c r="D58" s="107" t="s">
        <v>83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54</v>
      </c>
      <c r="B59" s="43"/>
      <c r="C59" s="98">
        <v>37990</v>
      </c>
      <c r="D59" s="107" t="s">
        <v>81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75</v>
      </c>
      <c r="B60" s="43"/>
      <c r="C60" s="98">
        <v>900</v>
      </c>
      <c r="D60" s="107" t="s">
        <v>80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 t="s">
        <v>77</v>
      </c>
      <c r="B61" s="43"/>
      <c r="C61" s="98">
        <v>30000</v>
      </c>
      <c r="D61" s="99" t="s">
        <v>82</v>
      </c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 t="s">
        <v>84</v>
      </c>
      <c r="B62" s="43"/>
      <c r="C62" s="98">
        <v>3000</v>
      </c>
      <c r="D62" s="99" t="s">
        <v>83</v>
      </c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/>
      <c r="E63" s="3"/>
      <c r="F63" s="159" t="s">
        <v>31</v>
      </c>
      <c r="G63" s="160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100000</v>
      </c>
      <c r="J68" s="64" t="s">
        <v>23</v>
      </c>
      <c r="K68" s="29">
        <v>100000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80000</v>
      </c>
      <c r="J69" s="77" t="s">
        <v>23</v>
      </c>
      <c r="K69" s="29">
        <v>80000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28</v>
      </c>
      <c r="H70" s="13"/>
      <c r="I70" s="64">
        <v>99365</v>
      </c>
      <c r="J70" s="64" t="s">
        <v>56</v>
      </c>
      <c r="K70" s="29">
        <v>99365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29</v>
      </c>
      <c r="H71" s="13"/>
      <c r="I71" s="64">
        <v>15000</v>
      </c>
      <c r="J71" s="77" t="s">
        <v>52</v>
      </c>
      <c r="K71" s="29">
        <v>15000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30</v>
      </c>
      <c r="H72" s="13"/>
      <c r="I72" s="64">
        <v>8696</v>
      </c>
      <c r="J72" s="64" t="s">
        <v>23</v>
      </c>
      <c r="K72" s="29">
        <v>8696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36</v>
      </c>
      <c r="H73" s="30"/>
      <c r="I73" s="64">
        <v>200210</v>
      </c>
      <c r="J73" s="43" t="s">
        <v>35</v>
      </c>
      <c r="K73" s="29">
        <v>200210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34</v>
      </c>
      <c r="H74" s="13"/>
      <c r="I74" s="64">
        <v>199555</v>
      </c>
      <c r="J74" s="43" t="s">
        <v>55</v>
      </c>
      <c r="K74" s="29">
        <v>199555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47</v>
      </c>
      <c r="H75" s="13"/>
      <c r="I75" s="64">
        <v>199170</v>
      </c>
      <c r="J75" s="77" t="s">
        <v>56</v>
      </c>
      <c r="K75" s="29">
        <v>199170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45</v>
      </c>
      <c r="H76" s="13" t="s">
        <v>46</v>
      </c>
      <c r="I76" s="64">
        <v>140</v>
      </c>
      <c r="J76" s="77" t="s">
        <v>50</v>
      </c>
      <c r="K76" s="29">
        <v>140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51</v>
      </c>
      <c r="H77" s="13"/>
      <c r="I77" s="64">
        <v>66000</v>
      </c>
      <c r="J77" s="77" t="s">
        <v>56</v>
      </c>
      <c r="K77" s="29">
        <v>66000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54</v>
      </c>
      <c r="H78" s="13"/>
      <c r="I78" s="64">
        <v>22000</v>
      </c>
      <c r="J78" s="64" t="s">
        <v>53</v>
      </c>
      <c r="K78" s="29">
        <v>22000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27</v>
      </c>
      <c r="H79" s="13"/>
      <c r="I79" s="64">
        <v>5000</v>
      </c>
      <c r="J79" s="64" t="s">
        <v>56</v>
      </c>
      <c r="K79" s="29">
        <v>5000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/>
      <c r="H80" s="13"/>
      <c r="I80" s="64"/>
      <c r="J80" s="77"/>
      <c r="K80" s="29"/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/>
      <c r="H81" s="13"/>
      <c r="I81" s="64"/>
      <c r="J81" s="82"/>
      <c r="K81" s="29"/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33</v>
      </c>
      <c r="H82" s="27" t="s">
        <v>32</v>
      </c>
      <c r="I82" s="81">
        <v>1000</v>
      </c>
      <c r="J82" s="83" t="s">
        <v>57</v>
      </c>
      <c r="K82" s="29">
        <v>1000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/>
      <c r="H83" s="27"/>
      <c r="I83" s="81"/>
      <c r="J83" s="83"/>
      <c r="K83" s="29"/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40</v>
      </c>
      <c r="H84" s="27" t="s">
        <v>41</v>
      </c>
      <c r="I84" s="81">
        <v>4170</v>
      </c>
      <c r="J84" s="83" t="s">
        <v>56</v>
      </c>
      <c r="K84" s="29">
        <v>4170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38</v>
      </c>
      <c r="H85" s="27" t="s">
        <v>39</v>
      </c>
      <c r="I85" s="81">
        <v>1190</v>
      </c>
      <c r="J85" s="83" t="s">
        <v>37</v>
      </c>
      <c r="K85" s="29">
        <v>1190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 t="s">
        <v>43</v>
      </c>
      <c r="H86" s="27" t="s">
        <v>44</v>
      </c>
      <c r="I86" s="81">
        <v>8310</v>
      </c>
      <c r="J86" s="83" t="s">
        <v>42</v>
      </c>
      <c r="K86" s="29">
        <v>8310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>
        <v>3597</v>
      </c>
      <c r="J87" s="77"/>
      <c r="K87" s="29">
        <v>3597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 t="s">
        <v>49</v>
      </c>
      <c r="H90" s="13"/>
      <c r="I90" s="64">
        <v>2500</v>
      </c>
      <c r="J90" s="77" t="s">
        <v>48</v>
      </c>
      <c r="K90" s="29">
        <v>2500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79</v>
      </c>
      <c r="B97" s="121"/>
      <c r="C97" s="120">
        <v>640</v>
      </c>
      <c r="D97" s="121" t="s">
        <v>78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 t="s">
        <v>49</v>
      </c>
      <c r="B98" s="119"/>
      <c r="C98" s="120">
        <v>2500</v>
      </c>
      <c r="D98" s="121" t="s">
        <v>48</v>
      </c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7" t="s">
        <v>16</v>
      </c>
      <c r="B99" s="158"/>
      <c r="C99" s="45">
        <f>SUM(C38:C98)</f>
        <v>1563851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5" t="s">
        <v>18</v>
      </c>
      <c r="B101" s="156"/>
      <c r="C101" s="42">
        <f>C99+L122</f>
        <v>1563851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1448975</v>
      </c>
      <c r="J122" s="43"/>
      <c r="K122" s="26">
        <f>SUM(K64:K121)</f>
        <v>1448975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4"/>
      <c r="G156" s="154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2019-12-21T14:19:55Z</dcterms:modified>
</cp:coreProperties>
</file>