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C93" i="3"/>
  <c r="D38"/>
  <c r="D11"/>
  <c r="D16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<sst xmlns="http://schemas.openxmlformats.org/spreadsheetml/2006/main" count="142" uniqueCount="107">
  <si>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</si>
  <si>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</si>
  <si>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</si>
  <si>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</si>
  <si>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</si>
  <si>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</si>
  <si>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</si>
  <si>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</si>
  <si>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</si>
  <si>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</si>
  <si>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</si>
  <si>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</si>
  <si>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</si>
  <si>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</si>
  <si>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</si>
  <si>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</si>
  <si>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</si>
  <si>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</si>
  <si>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</si>
  <si>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</si>
  <si>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</si>
  <si>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</si>
  <si>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</si>
  <si>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</si>
  <si>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</si>
  <si>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</si>
  <si>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</si>
  <si>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</si>
  <si>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</si>
  <si>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</si>
  <si>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</si>
  <si>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</si>
  <si>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</si>
  <si>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</si>
  <si>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</si>
  <si>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</si>
  <si>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</si>
  <si>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</si>
  <si>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</si>
  <si>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</si>
  <si>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</si>
  <si>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</si>
  <si>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</si>
  <si>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</si>
  <si>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</si>
  <si>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</si>
  <si>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</si>
  <si>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</si>
  <si>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</si>
  <si>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</si>
  <si>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</si>
  <si>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</si>
  <si>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</si>
  <si>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</si>
  <si>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</si>
  <si>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</si>
  <si>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</si>
  <si>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</si>
  <si>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</si>
  <si>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</si>
  <si>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</si>
  <si>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</si>
  <si>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</si>
  <si>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</si>
  <si>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</si>
  <si>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</si>
  <si>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</si>
  <si>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</si>
  <si>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</si>
  <si>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</si>
  <si>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</si>
  <si>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</si>
  <si>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</si>
  <si>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</si>
  <si>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</si>
  <si>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</si>
  <si>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</si>
  <si>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</si>
  <si>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</si>
  <si>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</si>
  <si>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</si>
  <si>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</si>
  <si>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</si>
  <si>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</si>
  <si>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</si>
  <si>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</si>
  <si>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</si>
  <si>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</si>
  <si>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</si>
  <si>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</si>
  <si>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</si>
  <si>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</si>
  <si>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</si>
  <si>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t>D41</t>
  </si>
  <si>
    <t>D52+</t>
  </si>
  <si>
    <t>Gold &amp; Black</t>
  </si>
  <si>
    <t>Mixed</t>
  </si>
  <si>
    <t>D37</t>
  </si>
  <si>
    <t>Black &amp; Gold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</si>
  <si>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</si>
  <si>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</si>
  <si>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</si>
  <si>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</si>
  <si>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</si>
  <si>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</si>
  <si>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</si>
  <si>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28.07.19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</si>
</sst>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5"/>
  <sheetViews>
    <sheetView tabSelected="1" workbookViewId="0">
      <pane xSplit="2" ySplit="4" topLeftCell="C28" activePane="bottomRight" state="frozen"/>
      <selection pane="topRight" activeCell="C1" sqref="C1"/>
      <selection pane="bottomLeft" activeCell="A5" sqref="A5"/>
      <selection pane="bottomRight" activeCell="I83" sqref="I8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/>
      <c r="B1" s="36"/>
      <c r="C1" s="36"/>
      <c r="D1" s="36"/>
      <c r="E1" s="37"/>
    </row>
    <row r="2" spans="1:5" s="6" customFormat="1" ht="15.75">
      <c r="A2" s="38" t="s">
        <v>80</v>
      </c>
      <c r="B2" s="39"/>
      <c r="C2" s="39"/>
      <c r="D2" s="39"/>
      <c r="E2" s="40"/>
    </row>
    <row r="3" spans="1:5" s="6" customFormat="1" ht="15">
      <c r="A3" s="44" t="s">
        <v>102</v>
      </c>
      <c r="B3" s="45"/>
      <c r="C3" s="20" t="s">
        <v>65</v>
      </c>
      <c r="D3" s="21" t="s">
        <v>27</v>
      </c>
      <c r="E3" s="22" t="s">
        <v>106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>
      <c r="A8" s="8" t="s">
        <v>91</v>
      </c>
      <c r="B8" s="9">
        <v>760.9</v>
      </c>
      <c r="C8" s="8">
        <v>60</v>
      </c>
      <c r="D8" s="10">
        <f>C8*B8</f>
        <v>45654</v>
      </c>
      <c r="E8" s="8" t="s">
        <v>101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104</v>
      </c>
      <c r="B11" s="9">
        <v>770.92</v>
      </c>
      <c r="C11" s="8"/>
      <c r="D11" s="10">
        <f t="shared" si="0"/>
        <v>0</v>
      </c>
      <c r="E11" s="8" t="s">
        <v>85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92</v>
      </c>
    </row>
    <row r="16" spans="1:5" ht="15" hidden="1">
      <c r="A16" s="8" t="s">
        <v>100</v>
      </c>
      <c r="B16" s="9">
        <v>824.06</v>
      </c>
      <c r="C16" s="8"/>
      <c r="D16" s="10">
        <f>B16*C16</f>
        <v>0</v>
      </c>
      <c r="E16" s="8" t="s">
        <v>85</v>
      </c>
    </row>
    <row r="17" spans="1:5" s="5" customFormat="1" ht="15" hidden="1">
      <c r="A17" s="11" t="s">
        <v>97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94</v>
      </c>
      <c r="B21" s="9">
        <v>1159.8900000000001</v>
      </c>
      <c r="C21" s="8"/>
      <c r="D21" s="10">
        <f>B21*C21</f>
        <v>0</v>
      </c>
      <c r="E21" s="8" t="s">
        <v>95</v>
      </c>
    </row>
    <row r="22" spans="1:5" ht="15">
      <c r="A22" s="8" t="s">
        <v>70</v>
      </c>
      <c r="B22" s="9">
        <v>1140.845</v>
      </c>
      <c r="C22" s="8">
        <v>40</v>
      </c>
      <c r="D22" s="12">
        <f>C22*B22</f>
        <v>45633.8</v>
      </c>
      <c r="E22" s="8" t="s">
        <v>98</v>
      </c>
    </row>
    <row r="23" spans="1:5" s="5" customFormat="1" ht="15" hidden="1">
      <c r="A23" s="11" t="s">
        <v>60</v>
      </c>
      <c r="B23" s="9">
        <v>936.34</v>
      </c>
      <c r="C23" s="8"/>
      <c r="D23" s="12">
        <f t="shared" si="0"/>
        <v>0</v>
      </c>
      <c r="E23" s="11"/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>
      <c r="A25" s="8" t="s">
        <v>93</v>
      </c>
      <c r="B25" s="9">
        <v>907.26</v>
      </c>
      <c r="C25" s="8">
        <v>40</v>
      </c>
      <c r="D25" s="10">
        <f t="shared" si="0"/>
        <v>36290.400000000001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>
      <c r="A28" s="8" t="s">
        <v>74</v>
      </c>
      <c r="B28" s="9">
        <v>2710.76</v>
      </c>
      <c r="C28" s="8">
        <v>2</v>
      </c>
      <c r="D28" s="10">
        <f t="shared" si="0"/>
        <v>5421.52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>
      <c r="A30" s="8" t="s">
        <v>48</v>
      </c>
      <c r="B30" s="9">
        <v>5158.8649999999998</v>
      </c>
      <c r="C30" s="8">
        <v>3</v>
      </c>
      <c r="D30" s="10">
        <f t="shared" si="0"/>
        <v>15476.594999999999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/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/>
    </row>
    <row r="34" spans="1:5" ht="15">
      <c r="A34" s="8" t="s">
        <v>76</v>
      </c>
      <c r="B34" s="9">
        <v>5793.4475000000002</v>
      </c>
      <c r="C34" s="8">
        <v>2</v>
      </c>
      <c r="D34" s="10">
        <f t="shared" si="0"/>
        <v>11586.895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 hidden="1">
      <c r="A37" s="8" t="s">
        <v>62</v>
      </c>
      <c r="B37" s="9">
        <v>6369.8850000000002</v>
      </c>
      <c r="C37" s="8"/>
      <c r="D37" s="10">
        <f t="shared" si="0"/>
        <v>0</v>
      </c>
      <c r="E37" s="8" t="s">
        <v>84</v>
      </c>
    </row>
    <row r="38" spans="1:5" ht="15" hidden="1">
      <c r="A38" s="8" t="s">
        <v>105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96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103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>
      <c r="A52" s="8" t="s">
        <v>67</v>
      </c>
      <c r="B52" s="9">
        <v>1024.5550000000001</v>
      </c>
      <c r="C52" s="8">
        <v>60</v>
      </c>
      <c r="D52" s="10">
        <f t="shared" si="0"/>
        <v>61473.3</v>
      </c>
      <c r="E52" s="8" t="s">
        <v>101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84</v>
      </c>
    </row>
    <row r="65" spans="1: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85</v>
      </c>
    </row>
    <row r="66" spans="1: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" ht="15" hidden="1">
      <c r="A67" s="8" t="s">
        <v>55</v>
      </c>
      <c r="B67" s="9">
        <v>5257.11</v>
      </c>
      <c r="C67" s="8"/>
      <c r="D67" s="10">
        <f>C67*B67</f>
        <v>0</v>
      </c>
      <c r="E67" s="8"/>
    </row>
    <row r="68" spans="1: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" ht="15">
      <c r="A70" s="8" t="s">
        <v>78</v>
      </c>
      <c r="B70" s="9">
        <v>3257.1224999999999</v>
      </c>
      <c r="C70" s="8">
        <v>2</v>
      </c>
      <c r="D70" s="10">
        <f t="shared" si="1"/>
        <v>6514.2449999999999</v>
      </c>
      <c r="E70" s="8" t="s">
        <v>95</v>
      </c>
    </row>
    <row r="71" spans="1:5" ht="15">
      <c r="A71" s="8" t="s">
        <v>56</v>
      </c>
      <c r="B71" s="9">
        <v>4389.9475000000002</v>
      </c>
      <c r="C71" s="8">
        <v>5</v>
      </c>
      <c r="D71" s="10">
        <f t="shared" si="1"/>
        <v>21949.737500000003</v>
      </c>
      <c r="E71" s="8" t="s">
        <v>84</v>
      </c>
    </row>
    <row r="72" spans="1: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" ht="15">
      <c r="A73" s="8" t="s">
        <v>73</v>
      </c>
      <c r="B73" s="9">
        <v>3530.8049999999998</v>
      </c>
      <c r="C73" s="8">
        <v>2</v>
      </c>
      <c r="D73" s="10">
        <f t="shared" si="1"/>
        <v>7061.61</v>
      </c>
      <c r="E73" s="8" t="s">
        <v>84</v>
      </c>
    </row>
    <row r="74" spans="1: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" ht="15">
      <c r="A76" s="8" t="s">
        <v>61</v>
      </c>
      <c r="B76" s="9">
        <v>3979.9250000000002</v>
      </c>
      <c r="C76" s="8">
        <v>5</v>
      </c>
      <c r="D76" s="10">
        <f t="shared" si="1"/>
        <v>19899.625</v>
      </c>
      <c r="E76" s="8" t="s">
        <v>84</v>
      </c>
    </row>
    <row r="77" spans="1: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" ht="14.25" hidden="1" customHeight="1">
      <c r="A79" s="8" t="s">
        <v>99</v>
      </c>
      <c r="B79" s="9">
        <v>1336.3325</v>
      </c>
      <c r="C79" s="8"/>
      <c r="D79" s="10">
        <f>B79*C79</f>
        <v>0</v>
      </c>
      <c r="E79" s="8" t="s">
        <v>85</v>
      </c>
    </row>
    <row r="80" spans="1: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9" s="2" customFormat="1" ht="15">
      <c r="A81" s="41" t="s">
        <v>18</v>
      </c>
      <c r="B81" s="41"/>
      <c r="C81" s="18">
        <f>SUM(C5:C80)</f>
        <v>221</v>
      </c>
      <c r="D81" s="19">
        <f>SUM(D5:D80)</f>
        <v>276961.72749999998</v>
      </c>
      <c r="E81" s="18"/>
    </row>
    <row r="82" spans="1:9" ht="17.25" customHeight="1">
      <c r="A82" s="3"/>
    </row>
    <row r="83" spans="1:9" s="16" customFormat="1" ht="17.25" customHeight="1">
      <c r="A83" s="43"/>
      <c r="B83" s="43"/>
      <c r="C83" s="43"/>
      <c r="D83" s="43"/>
      <c r="E83" s="25"/>
    </row>
    <row r="84" spans="1:9" s="16" customFormat="1" ht="17.25" customHeight="1">
      <c r="A84" s="30"/>
      <c r="B84" s="17"/>
      <c r="C84" s="17"/>
      <c r="D84" s="17"/>
      <c r="E84" s="25"/>
    </row>
    <row r="85" spans="1:9" s="6" customFormat="1" ht="15.75" customHeight="1">
      <c r="A85" s="31"/>
      <c r="B85" s="42" t="s">
        <v>26</v>
      </c>
      <c r="C85" s="42"/>
      <c r="D85" s="42"/>
      <c r="E85" s="26"/>
      <c r="G85" s="16"/>
      <c r="H85" s="16"/>
    </row>
    <row r="86" spans="1:9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9" s="6" customFormat="1" ht="15.75" customHeight="1">
      <c r="A87" s="33"/>
      <c r="B87" s="8" t="s">
        <v>21</v>
      </c>
      <c r="C87" s="23"/>
      <c r="D87" s="8"/>
      <c r="E87" s="26"/>
    </row>
    <row r="88" spans="1:9" s="6" customFormat="1" ht="15.75" customHeight="1">
      <c r="A88" s="33"/>
      <c r="B88" s="8" t="s">
        <v>22</v>
      </c>
      <c r="C88" s="23">
        <v>300000</v>
      </c>
      <c r="D88" s="8"/>
      <c r="E88" s="26"/>
      <c r="F88" s="28"/>
      <c r="G88" s="28"/>
      <c r="H88" s="28"/>
      <c r="I88" s="28"/>
    </row>
    <row r="89" spans="1:9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9" s="6" customFormat="1" ht="15.75" customHeight="1">
      <c r="A90" s="33"/>
      <c r="B90" s="8" t="s">
        <v>23</v>
      </c>
      <c r="C90" s="23"/>
      <c r="D90" s="8"/>
      <c r="E90" s="26"/>
      <c r="F90" s="28"/>
    </row>
    <row r="91" spans="1:9" s="6" customFormat="1" ht="15.75" customHeight="1">
      <c r="A91" s="33"/>
      <c r="B91" s="8" t="s">
        <v>24</v>
      </c>
      <c r="C91" s="23"/>
      <c r="D91" s="8"/>
      <c r="E91" s="26"/>
      <c r="F91" s="28"/>
    </row>
    <row r="92" spans="1:9" s="6" customFormat="1" ht="15.75" customHeight="1">
      <c r="A92" s="33"/>
      <c r="B92" s="8" t="s">
        <v>25</v>
      </c>
      <c r="C92" s="23"/>
      <c r="D92" s="8"/>
      <c r="E92" s="26"/>
      <c r="F92" s="28"/>
    </row>
    <row r="93" spans="1:9" s="6" customFormat="1" ht="15.75" customHeight="1">
      <c r="A93" s="32"/>
      <c r="B93" s="14" t="s">
        <v>18</v>
      </c>
      <c r="C93" s="24">
        <f>SUBTOTAL(9,C87:C92)</f>
        <v>300000</v>
      </c>
      <c r="D93" s="15"/>
      <c r="E93" s="26"/>
      <c r="F93" s="28"/>
    </row>
    <row r="94" spans="1:9">
      <c r="A94" s="34"/>
      <c r="C94" s="4"/>
      <c r="D94" s="4"/>
      <c r="E94" s="27"/>
      <c r="F94" s="29"/>
    </row>
    <row r="95" spans="1:9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2019-07-29T04:16:14Z</dcterms:modified>
</cp:coreProperties>
</file>