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90" windowHeight="7155"/>
  </bookViews>
  <sheets>
    <sheet name="Daily Requisition" sheetId="3" r:id="rId1"/>
  </sheets>
  <definedNames>
    <definedName name="_xlnm._FilterDatabase" localSheetId="0" hidden="1">'Daily Requisition'!$A$4:$E$83</definedName>
  </definedNames>
  <calcPr calcId="125725"/>
</workbook>
</file>

<file path=xl/calcChain.xml><?xml version="1.0" encoding="utf-8"?>
<calcChain xmlns="http://schemas.openxmlformats.org/spreadsheetml/2006/main">
  <c r="D81" i="3"/>
  <c r="D23"/>
  <c r="D21"/>
  <c r="D16"/>
  <c r="C95"/>
  <c r="D39"/>
  <c r="D11"/>
  <c r="D80"/>
  <c r="D8" l="1"/>
  <c r="D52"/>
  <c r="D79"/>
  <c r="D10"/>
  <c r="D22"/>
  <c r="D24"/>
  <c r="D26"/>
  <c r="D32"/>
  <c r="D34"/>
  <c r="D35"/>
  <c r="D38"/>
  <c r="D53"/>
  <c r="D58"/>
  <c r="D61"/>
  <c r="D65"/>
  <c r="D77"/>
  <c r="D82"/>
  <c r="C83"/>
  <c r="D71" l="1"/>
  <c r="D74"/>
  <c r="D56"/>
  <c r="D29"/>
  <c r="D68"/>
  <c r="D15"/>
  <c r="D50"/>
  <c r="D66"/>
  <c r="D78"/>
  <c r="D55"/>
  <c r="D42"/>
  <c r="D67" l="1"/>
  <c r="D40" l="1"/>
  <c r="D31"/>
  <c r="D63"/>
  <c r="D44"/>
  <c r="D49"/>
  <c r="D48"/>
  <c r="D9"/>
  <c r="D70"/>
  <c r="D36"/>
  <c r="D76"/>
  <c r="D73"/>
  <c r="D64"/>
  <c r="D54"/>
  <c r="D27"/>
  <c r="D18"/>
  <c r="D19"/>
  <c r="D7"/>
  <c r="D13"/>
  <c r="D25"/>
  <c r="D5"/>
  <c r="D75"/>
  <c r="D72"/>
  <c r="D69"/>
  <c r="D62"/>
  <c r="D60"/>
  <c r="D59"/>
  <c r="D57"/>
  <c r="D47"/>
  <c r="D46"/>
  <c r="D45"/>
  <c r="D43"/>
  <c r="D41"/>
  <c r="D37"/>
  <c r="D33"/>
  <c r="D30"/>
  <c r="D28"/>
  <c r="D20"/>
  <c r="D17"/>
  <c r="D14"/>
  <c r="D12"/>
  <c r="D6"/>
  <c r="D83" l="1"/>
</calcChain>
</file>

<file path=xl/sharedStrings.xml><?xml version="1.0" encoding="utf-8"?>
<sst xmlns="http://schemas.openxmlformats.org/spreadsheetml/2006/main" count="152" uniqueCount="112">
  <si>
    <t>Model Name</t>
  </si>
  <si>
    <t>BL60</t>
  </si>
  <si>
    <t>BL90</t>
  </si>
  <si>
    <t>D10</t>
  </si>
  <si>
    <t>D22</t>
  </si>
  <si>
    <t>E30</t>
  </si>
  <si>
    <t>i21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</si>
  <si>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</si>
  <si>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</si>
  <si>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</si>
  <si>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</si>
  <si>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</si>
  <si>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</si>
  <si>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</si>
  <si>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</si>
  <si>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</si>
  <si>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</si>
  <si>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</si>
  <si>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</si>
  <si>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</si>
  <si>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</si>
  <si>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</si>
  <si>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</si>
  <si>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</si>
  <si>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</si>
  <si>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</si>
  <si>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</si>
  <si>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</si>
  <si>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</si>
  <si>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</si>
  <si>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</si>
  <si>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</si>
  <si>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</si>
  <si>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</si>
  <si>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</si>
  <si>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</si>
  <si>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</si>
  <si>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</si>
  <si>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</si>
  <si>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</si>
  <si>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</si>
  <si>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</si>
  <si>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</si>
  <si>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</si>
  <si>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</si>
  <si>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</si>
  <si>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</si>
  <si>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</si>
  <si>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</si>
  <si>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</si>
  <si>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</si>
  <si>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</si>
  <si>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</si>
  <si>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</si>
  <si>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</si>
  <si>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</si>
  <si>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</si>
  <si>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</si>
  <si>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</si>
  <si>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D40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</si>
  <si>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</si>
  <si>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</si>
  <si>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</si>
  <si>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</si>
  <si>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</si>
  <si>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</si>
  <si>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</si>
  <si>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</si>
  <si>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</si>
  <si>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</si>
  <si>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</si>
  <si>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</si>
  <si>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V98_SKD</t>
  </si>
  <si>
    <t>V94_SKD</t>
  </si>
  <si>
    <t>E90_SKD</t>
  </si>
  <si>
    <t>i18_SKD</t>
  </si>
  <si>
    <t>i72_SKD</t>
  </si>
  <si>
    <t>L65j_skd</t>
  </si>
  <si>
    <t>V48_SKD</t>
  </si>
  <si>
    <t>L52</t>
  </si>
  <si>
    <t>Daily Requisition for Tulip-2</t>
  </si>
  <si>
    <t>v141</t>
  </si>
  <si>
    <t>Red</t>
  </si>
  <si>
    <t>Black=40 &amp; Black_Red=10</t>
  </si>
  <si>
    <t>Gold</t>
  </si>
  <si>
    <t>Black</t>
  </si>
  <si>
    <t>Black_Red</t>
  </si>
  <si>
    <t>B60</t>
  </si>
  <si>
    <t>Mixed/Not Red</t>
  </si>
  <si>
    <t>T130</t>
  </si>
  <si>
    <t>L55</t>
  </si>
  <si>
    <t>B12+</t>
  </si>
  <si>
    <t>D41</t>
  </si>
  <si>
    <t>D52+</t>
  </si>
  <si>
    <t>Gold &amp; Black</t>
  </si>
  <si>
    <t>Mixed</t>
  </si>
  <si>
    <t>D37</t>
  </si>
  <si>
    <t>T140</t>
  </si>
  <si>
    <t>BL97</t>
  </si>
  <si>
    <r>
      <t>Black/</t>
    </r>
    <r>
      <rPr>
        <sz val="10"/>
        <color rgb="FFFF0000"/>
        <rFont val="Calibri"/>
        <family val="2"/>
        <scheme val="minor"/>
      </rPr>
      <t>Not_Red</t>
    </r>
  </si>
  <si>
    <t>Dealer Name:   Tulip-2</t>
  </si>
  <si>
    <t>B65</t>
  </si>
  <si>
    <t>i97</t>
  </si>
  <si>
    <t>Dark_Blue</t>
  </si>
  <si>
    <t xml:space="preserve"> Gold</t>
  </si>
  <si>
    <t xml:space="preserve">Gold 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</si>
  <si>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</si>
  <si>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D54j</t>
  </si>
  <si>
    <t>Caribbean blue/Cranberry Red</t>
  </si>
  <si>
    <t xml:space="preserve"> </t>
  </si>
  <si>
    <t>SL20</t>
  </si>
  <si>
    <t>05.09.19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</si>
</sst>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\-yyyy;@"/>
    <numFmt numFmtId="165" formatCode="0.00;[Red]0.0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1" fillId="3" borderId="0" xfId="0" applyFont="1" applyFill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3" borderId="0" xfId="0" applyFill="1"/>
    <xf numFmtId="0" fontId="6" fillId="0" borderId="0" xfId="0" applyFont="1"/>
    <xf numFmtId="0" fontId="5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0" fontId="7" fillId="0" borderId="0" xfId="0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right" vertical="center"/>
    </xf>
    <xf numFmtId="164" fontId="1" fillId="6" borderId="1" xfId="0" applyNumberFormat="1" applyFont="1" applyFill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6" fillId="0" borderId="0" xfId="0" applyFont="1" applyFill="1"/>
    <xf numFmtId="0" fontId="0" fillId="0" borderId="0" xfId="0" applyFill="1"/>
    <xf numFmtId="0" fontId="7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/>
    <xf numFmtId="0" fontId="7" fillId="0" borderId="0" xfId="0" applyFont="1" applyFill="1" applyBorder="1"/>
    <xf numFmtId="0" fontId="0" fillId="0" borderId="1" xfId="0" applyBorder="1"/>
    <xf numFmtId="0" fontId="4" fillId="4" borderId="2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autoPageBreaks="0"/>
  </sheetPr>
  <dimension ref="A1:BC97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E94" sqref="E94"/>
    </sheetView>
  </sheetViews>
  <sheetFormatPr defaultRowHeight="21"/>
  <cols>
    <col min="1" max="1" width="25.5703125" style="1" customWidth="1"/>
    <col min="2" max="2" width="19.85546875" style="1" bestFit="1" customWidth="1"/>
    <col min="3" max="3" width="30" style="1" customWidth="1"/>
    <col min="4" max="4" width="19.7109375" style="1" bestFit="1" customWidth="1"/>
    <col min="5" max="5" width="29.7109375" style="1" customWidth="1"/>
    <col min="9" max="9" width="11.7109375" bestFit="1" customWidth="1"/>
  </cols>
  <sheetData>
    <row r="1" spans="1:5" s="6" customFormat="1" ht="12.75">
      <c r="A1" s="40"/>
      <c r="B1" s="41"/>
      <c r="C1" s="41"/>
      <c r="D1" s="41"/>
      <c r="E1" s="42"/>
    </row>
    <row r="2" spans="1:5" s="6" customFormat="1" ht="15.75">
      <c r="A2" s="43" t="s">
        <v>80</v>
      </c>
      <c r="B2" s="44"/>
      <c r="C2" s="44"/>
      <c r="D2" s="44"/>
      <c r="E2" s="45"/>
    </row>
    <row r="3" spans="1:5" s="6" customFormat="1" ht="15">
      <c r="A3" s="49" t="s">
        <v>100</v>
      </c>
      <c r="B3" s="50"/>
      <c r="C3" s="20" t="s">
        <v>65</v>
      </c>
      <c r="D3" s="21" t="s">
        <v>27</v>
      </c>
      <c r="E3" s="22" t="s">
        <v>111</v>
      </c>
    </row>
    <row r="4" spans="1:5" s="6" customFormat="1" ht="12.75">
      <c r="A4" s="7" t="s">
        <v>0</v>
      </c>
      <c r="B4" s="7" t="s">
        <v>17</v>
      </c>
      <c r="C4" s="7" t="s">
        <v>14</v>
      </c>
      <c r="D4" s="7" t="s">
        <v>15</v>
      </c>
      <c r="E4" s="7" t="s">
        <v>16</v>
      </c>
    </row>
    <row r="5" spans="1:5" ht="15" hidden="1">
      <c r="A5" s="8" t="s">
        <v>28</v>
      </c>
      <c r="B5" s="9">
        <v>779.94500000000005</v>
      </c>
      <c r="C5" s="8"/>
      <c r="D5" s="10">
        <f>C5*B5</f>
        <v>0</v>
      </c>
      <c r="E5" s="8" t="s">
        <v>88</v>
      </c>
    </row>
    <row r="6" spans="1:5" ht="15" hidden="1">
      <c r="A6" s="8" t="s">
        <v>57</v>
      </c>
      <c r="B6" s="9">
        <v>789.97</v>
      </c>
      <c r="C6" s="8"/>
      <c r="D6" s="10">
        <f t="shared" ref="D6:D58" si="0">C6*B6</f>
        <v>0</v>
      </c>
      <c r="E6" s="8"/>
    </row>
    <row r="7" spans="1:5" ht="15" hidden="1">
      <c r="A7" s="8" t="s">
        <v>34</v>
      </c>
      <c r="B7" s="9">
        <v>779.94500000000005</v>
      </c>
      <c r="C7" s="8"/>
      <c r="D7" s="10">
        <f t="shared" si="0"/>
        <v>0</v>
      </c>
      <c r="E7" s="8"/>
    </row>
    <row r="8" spans="1:5" ht="15">
      <c r="A8" s="8" t="s">
        <v>91</v>
      </c>
      <c r="B8" s="9">
        <v>760.9</v>
      </c>
      <c r="C8" s="8">
        <v>40</v>
      </c>
      <c r="D8" s="10">
        <f>C8*B8</f>
        <v>30436</v>
      </c>
      <c r="E8" s="8" t="s">
        <v>85</v>
      </c>
    </row>
    <row r="9" spans="1:5" ht="15" hidden="1">
      <c r="A9" s="8" t="s">
        <v>43</v>
      </c>
      <c r="B9" s="9">
        <v>769.92</v>
      </c>
      <c r="C9" s="8"/>
      <c r="D9" s="10">
        <f t="shared" si="0"/>
        <v>0</v>
      </c>
      <c r="E9" s="8" t="s">
        <v>85</v>
      </c>
    </row>
    <row r="10" spans="1:5" ht="15" hidden="1">
      <c r="A10" s="8" t="s">
        <v>87</v>
      </c>
      <c r="B10" s="9">
        <v>896.24</v>
      </c>
      <c r="C10" s="8"/>
      <c r="D10" s="10">
        <f t="shared" si="0"/>
        <v>0</v>
      </c>
      <c r="E10" s="8" t="s">
        <v>85</v>
      </c>
    </row>
    <row r="11" spans="1:5" ht="15" hidden="1">
      <c r="A11" s="8" t="s">
        <v>101</v>
      </c>
      <c r="B11" s="9">
        <v>770.92</v>
      </c>
      <c r="C11" s="8"/>
      <c r="D11" s="10">
        <f t="shared" si="0"/>
        <v>0</v>
      </c>
      <c r="E11" s="8" t="s">
        <v>103</v>
      </c>
    </row>
    <row r="12" spans="1:5" s="5" customFormat="1" ht="15">
      <c r="A12" s="11" t="s">
        <v>1</v>
      </c>
      <c r="B12" s="9">
        <v>896.23500000000001</v>
      </c>
      <c r="C12" s="8">
        <v>30</v>
      </c>
      <c r="D12" s="12">
        <f t="shared" si="0"/>
        <v>26887.05</v>
      </c>
      <c r="E12" s="11" t="s">
        <v>85</v>
      </c>
    </row>
    <row r="13" spans="1:5" ht="15" hidden="1">
      <c r="A13" s="8" t="s">
        <v>33</v>
      </c>
      <c r="B13" s="9">
        <v>868.16499999999996</v>
      </c>
      <c r="C13" s="8"/>
      <c r="D13" s="10">
        <f t="shared" si="0"/>
        <v>0</v>
      </c>
      <c r="E13" s="8"/>
    </row>
    <row r="14" spans="1:5" ht="15" hidden="1">
      <c r="A14" s="8" t="s">
        <v>2</v>
      </c>
      <c r="B14" s="9">
        <v>901.24749999999995</v>
      </c>
      <c r="C14" s="8"/>
      <c r="D14" s="10">
        <f t="shared" si="0"/>
        <v>0</v>
      </c>
      <c r="E14" s="8" t="s">
        <v>82</v>
      </c>
    </row>
    <row r="15" spans="1:5" ht="15" hidden="1">
      <c r="A15" s="8" t="s">
        <v>54</v>
      </c>
      <c r="B15" s="9">
        <v>858.14</v>
      </c>
      <c r="C15" s="8"/>
      <c r="D15" s="10">
        <f t="shared" si="0"/>
        <v>0</v>
      </c>
      <c r="E15" s="8" t="s">
        <v>106</v>
      </c>
    </row>
    <row r="16" spans="1:5" ht="15" hidden="1">
      <c r="A16" s="8" t="s">
        <v>98</v>
      </c>
      <c r="B16" s="9">
        <v>824.06</v>
      </c>
      <c r="C16" s="8"/>
      <c r="D16" s="10">
        <f>C16*B16</f>
        <v>0</v>
      </c>
      <c r="E16" s="8" t="s">
        <v>84</v>
      </c>
    </row>
    <row r="17" spans="1:5" s="5" customFormat="1" ht="15" hidden="1">
      <c r="A17" s="11" t="s">
        <v>96</v>
      </c>
      <c r="B17" s="9">
        <v>858.14</v>
      </c>
      <c r="C17" s="8"/>
      <c r="D17" s="12">
        <f t="shared" si="0"/>
        <v>0</v>
      </c>
      <c r="E17" s="11" t="s">
        <v>85</v>
      </c>
    </row>
    <row r="18" spans="1:5" ht="15" hidden="1">
      <c r="A18" s="8" t="s">
        <v>35</v>
      </c>
      <c r="B18" s="9">
        <v>946.36</v>
      </c>
      <c r="C18" s="8"/>
      <c r="D18" s="10">
        <f t="shared" si="0"/>
        <v>0</v>
      </c>
      <c r="E18" s="8"/>
    </row>
    <row r="19" spans="1:5" s="5" customFormat="1" ht="15" hidden="1">
      <c r="A19" s="11" t="s">
        <v>3</v>
      </c>
      <c r="B19" s="9">
        <v>980.44500000000005</v>
      </c>
      <c r="C19" s="8"/>
      <c r="D19" s="12">
        <f>C19*B19</f>
        <v>0</v>
      </c>
      <c r="E19" s="11" t="s">
        <v>85</v>
      </c>
    </row>
    <row r="20" spans="1:5" ht="15" hidden="1">
      <c r="A20" s="8" t="s">
        <v>4</v>
      </c>
      <c r="B20" s="9">
        <v>975.4325</v>
      </c>
      <c r="C20" s="8"/>
      <c r="D20" s="10">
        <f t="shared" si="0"/>
        <v>0</v>
      </c>
      <c r="E20" s="8" t="s">
        <v>83</v>
      </c>
    </row>
    <row r="21" spans="1:5" ht="15" hidden="1">
      <c r="A21" s="8" t="s">
        <v>93</v>
      </c>
      <c r="B21" s="9">
        <v>1159.8900000000001</v>
      </c>
      <c r="C21" s="8"/>
      <c r="D21" s="10">
        <f>C21*B21</f>
        <v>0</v>
      </c>
      <c r="E21" s="8" t="s">
        <v>94</v>
      </c>
    </row>
    <row r="22" spans="1:5" ht="15" hidden="1">
      <c r="A22" s="8" t="s">
        <v>70</v>
      </c>
      <c r="B22" s="9">
        <v>1140.845</v>
      </c>
      <c r="C22" s="8"/>
      <c r="D22" s="12">
        <f>C22*B22</f>
        <v>0</v>
      </c>
      <c r="E22" s="8" t="s">
        <v>104</v>
      </c>
    </row>
    <row r="23" spans="1:5" ht="15" hidden="1">
      <c r="A23" s="8" t="s">
        <v>107</v>
      </c>
      <c r="B23" s="9">
        <v>1238.0875000000001</v>
      </c>
      <c r="C23" s="8"/>
      <c r="D23" s="12">
        <f>C23*B23</f>
        <v>0</v>
      </c>
      <c r="E23" s="8" t="s">
        <v>84</v>
      </c>
    </row>
    <row r="24" spans="1:5" s="5" customFormat="1" ht="15" hidden="1">
      <c r="A24" s="11" t="s">
        <v>60</v>
      </c>
      <c r="B24" s="9">
        <v>878.19</v>
      </c>
      <c r="C24" s="8"/>
      <c r="D24" s="12">
        <f t="shared" si="0"/>
        <v>0</v>
      </c>
      <c r="E24" s="11" t="s">
        <v>85</v>
      </c>
    </row>
    <row r="25" spans="1:5" ht="15" hidden="1">
      <c r="A25" s="8" t="s">
        <v>59</v>
      </c>
      <c r="B25" s="9">
        <v>1014.53</v>
      </c>
      <c r="C25" s="8"/>
      <c r="D25" s="10">
        <f t="shared" si="0"/>
        <v>0</v>
      </c>
      <c r="E25" s="8" t="s">
        <v>84</v>
      </c>
    </row>
    <row r="26" spans="1:5" ht="15" hidden="1">
      <c r="A26" s="8" t="s">
        <v>92</v>
      </c>
      <c r="B26" s="9">
        <v>907.26</v>
      </c>
      <c r="C26" s="8"/>
      <c r="D26" s="10">
        <f t="shared" si="0"/>
        <v>0</v>
      </c>
      <c r="E26" s="8" t="s">
        <v>85</v>
      </c>
    </row>
    <row r="27" spans="1:5" s="5" customFormat="1" ht="15" hidden="1">
      <c r="A27" s="11" t="s">
        <v>36</v>
      </c>
      <c r="B27" s="9">
        <v>1159.8924999999999</v>
      </c>
      <c r="C27" s="8"/>
      <c r="D27" s="12">
        <f t="shared" si="0"/>
        <v>0</v>
      </c>
      <c r="E27" s="11" t="s">
        <v>85</v>
      </c>
    </row>
    <row r="28" spans="1:5" ht="15" hidden="1">
      <c r="A28" s="8" t="s">
        <v>5</v>
      </c>
      <c r="B28" s="9">
        <v>2309.7600000000002</v>
      </c>
      <c r="C28" s="8"/>
      <c r="D28" s="10">
        <f t="shared" si="0"/>
        <v>0</v>
      </c>
      <c r="E28" s="8"/>
    </row>
    <row r="29" spans="1:5" ht="15" hidden="1">
      <c r="A29" s="8" t="s">
        <v>74</v>
      </c>
      <c r="B29" s="9">
        <v>2710.76</v>
      </c>
      <c r="C29" s="8"/>
      <c r="D29" s="10">
        <f t="shared" si="0"/>
        <v>0</v>
      </c>
      <c r="E29" s="11" t="s">
        <v>84</v>
      </c>
    </row>
    <row r="30" spans="1:5" ht="15" hidden="1">
      <c r="A30" s="8" t="s">
        <v>58</v>
      </c>
      <c r="B30" s="9">
        <v>6397.96</v>
      </c>
      <c r="C30" s="8"/>
      <c r="D30" s="10">
        <f t="shared" si="0"/>
        <v>0</v>
      </c>
      <c r="E30" s="8" t="s">
        <v>84</v>
      </c>
    </row>
    <row r="31" spans="1:5" ht="15" hidden="1">
      <c r="A31" s="8" t="s">
        <v>48</v>
      </c>
      <c r="B31" s="9">
        <v>5158.8649999999998</v>
      </c>
      <c r="C31" s="8"/>
      <c r="D31" s="10">
        <f t="shared" si="0"/>
        <v>0</v>
      </c>
      <c r="E31" s="8" t="s">
        <v>84</v>
      </c>
    </row>
    <row r="32" spans="1:5" ht="15" hidden="1">
      <c r="A32" s="8" t="s">
        <v>75</v>
      </c>
      <c r="B32" s="9">
        <v>5334.3029999999999</v>
      </c>
      <c r="C32" s="8"/>
      <c r="D32" s="10">
        <f t="shared" si="0"/>
        <v>0</v>
      </c>
      <c r="E32" s="8" t="s">
        <v>95</v>
      </c>
    </row>
    <row r="33" spans="1:5" ht="15" hidden="1">
      <c r="A33" s="8" t="s">
        <v>6</v>
      </c>
      <c r="B33" s="9">
        <v>5819.5124999999998</v>
      </c>
      <c r="C33" s="8"/>
      <c r="D33" s="10">
        <f t="shared" si="0"/>
        <v>0</v>
      </c>
      <c r="E33" s="8"/>
    </row>
    <row r="34" spans="1:5" ht="15">
      <c r="A34" s="8" t="s">
        <v>68</v>
      </c>
      <c r="B34" s="9">
        <v>5607.9849999999997</v>
      </c>
      <c r="C34" s="8">
        <v>3</v>
      </c>
      <c r="D34" s="10">
        <f t="shared" si="0"/>
        <v>16823.954999999998</v>
      </c>
      <c r="E34" s="8" t="s">
        <v>84</v>
      </c>
    </row>
    <row r="35" spans="1:5" ht="15">
      <c r="A35" s="8" t="s">
        <v>76</v>
      </c>
      <c r="B35" s="9">
        <v>5793.4475000000002</v>
      </c>
      <c r="C35" s="8">
        <v>5</v>
      </c>
      <c r="D35" s="10">
        <f t="shared" si="0"/>
        <v>28967.237500000003</v>
      </c>
      <c r="E35" s="8" t="s">
        <v>84</v>
      </c>
    </row>
    <row r="36" spans="1:5" ht="15" hidden="1">
      <c r="A36" s="8" t="s">
        <v>41</v>
      </c>
      <c r="B36" s="9">
        <v>7714.2375000000002</v>
      </c>
      <c r="C36" s="8"/>
      <c r="D36" s="10">
        <f t="shared" si="0"/>
        <v>0</v>
      </c>
      <c r="E36" s="11"/>
    </row>
    <row r="37" spans="1:5" ht="15" hidden="1">
      <c r="A37" s="8" t="s">
        <v>7</v>
      </c>
      <c r="B37" s="9">
        <v>7722.2574999999997</v>
      </c>
      <c r="C37" s="8"/>
      <c r="D37" s="10">
        <f t="shared" si="0"/>
        <v>0</v>
      </c>
      <c r="E37" s="8"/>
    </row>
    <row r="38" spans="1:5" ht="15" hidden="1">
      <c r="A38" s="8" t="s">
        <v>62</v>
      </c>
      <c r="B38" s="9">
        <v>6369.8850000000002</v>
      </c>
      <c r="C38" s="8"/>
      <c r="D38" s="10">
        <f t="shared" si="0"/>
        <v>0</v>
      </c>
      <c r="E38" s="8" t="s">
        <v>84</v>
      </c>
    </row>
    <row r="39" spans="1:5" ht="15">
      <c r="A39" s="8" t="s">
        <v>102</v>
      </c>
      <c r="B39" s="9">
        <v>6715.95</v>
      </c>
      <c r="C39" s="8">
        <v>4</v>
      </c>
      <c r="D39" s="10">
        <f t="shared" si="0"/>
        <v>26863.8</v>
      </c>
      <c r="E39" s="39" t="s">
        <v>108</v>
      </c>
    </row>
    <row r="40" spans="1:5" ht="15" hidden="1">
      <c r="A40" s="8" t="s">
        <v>49</v>
      </c>
      <c r="B40" s="9">
        <v>8967.36</v>
      </c>
      <c r="C40" s="8"/>
      <c r="D40" s="10">
        <f t="shared" si="0"/>
        <v>0</v>
      </c>
      <c r="E40" s="8" t="s">
        <v>84</v>
      </c>
    </row>
    <row r="41" spans="1:5" ht="15" hidden="1">
      <c r="A41" s="8" t="s">
        <v>66</v>
      </c>
      <c r="B41" s="9">
        <v>8134.2849999999999</v>
      </c>
      <c r="C41" s="8"/>
      <c r="D41" s="10">
        <f t="shared" si="0"/>
        <v>0</v>
      </c>
      <c r="E41" s="8"/>
    </row>
    <row r="42" spans="1:5" ht="15" hidden="1">
      <c r="A42" s="8" t="s">
        <v>51</v>
      </c>
      <c r="B42" s="9">
        <v>1169.9175</v>
      </c>
      <c r="C42" s="8"/>
      <c r="D42" s="10">
        <f>C42*B42</f>
        <v>0</v>
      </c>
      <c r="E42" s="8" t="s">
        <v>95</v>
      </c>
    </row>
    <row r="43" spans="1:5" ht="15" hidden="1">
      <c r="A43" s="8" t="s">
        <v>8</v>
      </c>
      <c r="B43" s="9">
        <v>1199.9925000000001</v>
      </c>
      <c r="C43" s="8"/>
      <c r="D43" s="10">
        <f t="shared" si="0"/>
        <v>0</v>
      </c>
      <c r="E43" s="8"/>
    </row>
    <row r="44" spans="1:5" ht="15" hidden="1">
      <c r="A44" s="8" t="s">
        <v>46</v>
      </c>
      <c r="B44" s="9">
        <v>1189.9675</v>
      </c>
      <c r="C44" s="8"/>
      <c r="D44" s="10">
        <f t="shared" si="0"/>
        <v>0</v>
      </c>
      <c r="E44" s="8" t="s">
        <v>85</v>
      </c>
    </row>
    <row r="45" spans="1:5" ht="15" hidden="1">
      <c r="A45" s="8" t="s">
        <v>32</v>
      </c>
      <c r="B45" s="9">
        <v>1423.55</v>
      </c>
      <c r="C45" s="8"/>
      <c r="D45" s="10">
        <f t="shared" si="0"/>
        <v>0</v>
      </c>
      <c r="E45" s="8"/>
    </row>
    <row r="46" spans="1:5" ht="15" hidden="1">
      <c r="A46" s="8" t="s">
        <v>9</v>
      </c>
      <c r="B46" s="9">
        <v>1435.58</v>
      </c>
      <c r="C46" s="8"/>
      <c r="D46" s="10">
        <f t="shared" si="0"/>
        <v>0</v>
      </c>
      <c r="E46" s="8"/>
    </row>
    <row r="47" spans="1:5" ht="15" hidden="1">
      <c r="A47" s="8" t="s">
        <v>31</v>
      </c>
      <c r="B47" s="9">
        <v>1053.6275000000001</v>
      </c>
      <c r="C47" s="8"/>
      <c r="D47" s="10">
        <f t="shared" si="0"/>
        <v>0</v>
      </c>
      <c r="E47" s="8" t="s">
        <v>86</v>
      </c>
    </row>
    <row r="48" spans="1:5" ht="15" hidden="1">
      <c r="A48" s="8" t="s">
        <v>44</v>
      </c>
      <c r="B48" s="9">
        <v>1072.675</v>
      </c>
      <c r="C48" s="8"/>
      <c r="D48" s="10">
        <f t="shared" si="0"/>
        <v>0</v>
      </c>
      <c r="E48" s="8"/>
    </row>
    <row r="49" spans="1:5" ht="15" hidden="1">
      <c r="A49" s="8" t="s">
        <v>45</v>
      </c>
      <c r="B49" s="9">
        <v>985.46</v>
      </c>
      <c r="C49" s="8"/>
      <c r="D49" s="10">
        <f t="shared" si="0"/>
        <v>0</v>
      </c>
      <c r="E49" s="8" t="s">
        <v>85</v>
      </c>
    </row>
    <row r="50" spans="1:5" ht="15">
      <c r="A50" s="8" t="s">
        <v>53</v>
      </c>
      <c r="B50" s="9">
        <v>1014.53</v>
      </c>
      <c r="C50" s="8">
        <v>10</v>
      </c>
      <c r="D50" s="10">
        <f t="shared" si="0"/>
        <v>10145.299999999999</v>
      </c>
      <c r="E50" s="8" t="s">
        <v>85</v>
      </c>
    </row>
    <row r="51" spans="1:5" ht="15" hidden="1">
      <c r="A51" s="8" t="s">
        <v>79</v>
      </c>
      <c r="B51" s="9">
        <v>1072.675</v>
      </c>
      <c r="C51" s="8"/>
      <c r="D51" s="10"/>
      <c r="E51" s="8"/>
    </row>
    <row r="52" spans="1:5" ht="15" hidden="1">
      <c r="A52" s="8" t="s">
        <v>90</v>
      </c>
      <c r="B52" s="9">
        <v>1077.6875</v>
      </c>
      <c r="C52" s="8"/>
      <c r="D52" s="10">
        <f>B52*C52</f>
        <v>0</v>
      </c>
      <c r="E52" s="8" t="s">
        <v>85</v>
      </c>
    </row>
    <row r="53" spans="1:5" ht="15" hidden="1">
      <c r="A53" s="8" t="s">
        <v>67</v>
      </c>
      <c r="B53" s="9">
        <v>1024.5550000000001</v>
      </c>
      <c r="C53" s="8"/>
      <c r="D53" s="10">
        <f t="shared" si="0"/>
        <v>0</v>
      </c>
      <c r="E53" s="8" t="s">
        <v>99</v>
      </c>
    </row>
    <row r="54" spans="1:5" ht="15" hidden="1">
      <c r="A54" s="8" t="s">
        <v>37</v>
      </c>
      <c r="B54" s="9">
        <v>1101.7474999999999</v>
      </c>
      <c r="C54" s="8"/>
      <c r="D54" s="10">
        <f t="shared" si="0"/>
        <v>0</v>
      </c>
      <c r="E54" s="8"/>
    </row>
    <row r="55" spans="1:5" ht="15" hidden="1">
      <c r="A55" s="8" t="s">
        <v>52</v>
      </c>
      <c r="B55" s="9">
        <v>1072.675</v>
      </c>
      <c r="C55" s="8"/>
      <c r="D55" s="10">
        <f t="shared" si="0"/>
        <v>0</v>
      </c>
      <c r="E55" s="8" t="s">
        <v>82</v>
      </c>
    </row>
    <row r="56" spans="1:5" ht="15" hidden="1">
      <c r="A56" s="8" t="s">
        <v>77</v>
      </c>
      <c r="B56" s="9">
        <v>1297.2349999999999</v>
      </c>
      <c r="C56" s="8"/>
      <c r="D56" s="10">
        <f t="shared" si="0"/>
        <v>0</v>
      </c>
      <c r="E56" s="8"/>
    </row>
    <row r="57" spans="1:5" ht="15" hidden="1">
      <c r="A57" s="8" t="s">
        <v>29</v>
      </c>
      <c r="B57" s="9">
        <v>11964.8375</v>
      </c>
      <c r="C57" s="8"/>
      <c r="D57" s="10">
        <f t="shared" si="0"/>
        <v>0</v>
      </c>
      <c r="E57" s="8"/>
    </row>
    <row r="58" spans="1:5" ht="15" hidden="1">
      <c r="A58" s="8" t="s">
        <v>69</v>
      </c>
      <c r="B58" s="9">
        <v>5607.9849999999997</v>
      </c>
      <c r="C58" s="8"/>
      <c r="D58" s="10">
        <f t="shared" si="0"/>
        <v>0</v>
      </c>
      <c r="E58" s="8" t="s">
        <v>84</v>
      </c>
    </row>
    <row r="59" spans="1:5" ht="15" hidden="1">
      <c r="A59" s="8" t="s">
        <v>12</v>
      </c>
      <c r="B59" s="9">
        <v>5183.9274999999998</v>
      </c>
      <c r="C59" s="8"/>
      <c r="D59" s="10">
        <f t="shared" ref="D59:D82" si="1">C59*B59</f>
        <v>0</v>
      </c>
      <c r="E59" s="8"/>
    </row>
    <row r="60" spans="1:5" ht="15" hidden="1">
      <c r="A60" s="8" t="s">
        <v>13</v>
      </c>
      <c r="B60" s="9">
        <v>5455.6049999999996</v>
      </c>
      <c r="C60" s="8"/>
      <c r="D60" s="10">
        <f t="shared" si="1"/>
        <v>0</v>
      </c>
      <c r="E60" s="8"/>
    </row>
    <row r="61" spans="1:5" ht="15" hidden="1">
      <c r="A61" s="8" t="s">
        <v>64</v>
      </c>
      <c r="B61" s="9">
        <v>4526.2875000000004</v>
      </c>
      <c r="C61" s="8"/>
      <c r="D61" s="10">
        <f t="shared" si="1"/>
        <v>0</v>
      </c>
      <c r="E61" s="8" t="s">
        <v>84</v>
      </c>
    </row>
    <row r="62" spans="1:5" ht="15" hidden="1">
      <c r="A62" s="8" t="s">
        <v>30</v>
      </c>
      <c r="B62" s="9">
        <v>5510.7425000000003</v>
      </c>
      <c r="C62" s="8"/>
      <c r="D62" s="10">
        <f t="shared" si="1"/>
        <v>0</v>
      </c>
      <c r="E62" s="8"/>
    </row>
    <row r="63" spans="1:5" ht="15" hidden="1">
      <c r="A63" s="8" t="s">
        <v>47</v>
      </c>
      <c r="B63" s="9">
        <v>4896.21</v>
      </c>
      <c r="C63" s="8"/>
      <c r="D63" s="10">
        <f t="shared" si="1"/>
        <v>0</v>
      </c>
      <c r="E63" s="8" t="s">
        <v>84</v>
      </c>
    </row>
    <row r="64" spans="1:5" ht="15" hidden="1">
      <c r="A64" s="8" t="s">
        <v>38</v>
      </c>
      <c r="B64" s="9">
        <v>5150.8450000000003</v>
      </c>
      <c r="C64" s="8"/>
      <c r="D64" s="10">
        <f t="shared" si="1"/>
        <v>0</v>
      </c>
      <c r="E64" s="8"/>
    </row>
    <row r="65" spans="1:55" ht="15" hidden="1">
      <c r="A65" s="8" t="s">
        <v>63</v>
      </c>
      <c r="B65" s="9">
        <v>4973.4025000000001</v>
      </c>
      <c r="C65" s="8"/>
      <c r="D65" s="10">
        <f t="shared" si="1"/>
        <v>0</v>
      </c>
      <c r="E65" s="8" t="s">
        <v>94</v>
      </c>
    </row>
    <row r="66" spans="1:55" ht="15" hidden="1">
      <c r="A66" s="8" t="s">
        <v>81</v>
      </c>
      <c r="B66" s="9">
        <v>4701.7299999999996</v>
      </c>
      <c r="C66" s="8"/>
      <c r="D66" s="10">
        <f t="shared" si="1"/>
        <v>0</v>
      </c>
      <c r="E66" s="8" t="s">
        <v>84</v>
      </c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</row>
    <row r="67" spans="1:55" ht="15" hidden="1">
      <c r="A67" s="8" t="s">
        <v>50</v>
      </c>
      <c r="B67" s="9">
        <v>5940.8149999999996</v>
      </c>
      <c r="C67" s="8"/>
      <c r="D67" s="10">
        <f>C67*B67</f>
        <v>0</v>
      </c>
      <c r="E67" s="8"/>
    </row>
    <row r="68" spans="1:55" ht="15" hidden="1">
      <c r="A68" s="8" t="s">
        <v>55</v>
      </c>
      <c r="B68" s="9">
        <v>5257.11</v>
      </c>
      <c r="C68" s="8"/>
      <c r="D68" s="10">
        <f>C68*B68</f>
        <v>0</v>
      </c>
      <c r="E68" s="8" t="s">
        <v>105</v>
      </c>
    </row>
    <row r="69" spans="1:55" ht="15" hidden="1">
      <c r="A69" s="8" t="s">
        <v>10</v>
      </c>
      <c r="B69" s="9">
        <v>3556.87</v>
      </c>
      <c r="C69" s="8"/>
      <c r="D69" s="10">
        <f t="shared" si="1"/>
        <v>0</v>
      </c>
      <c r="E69" s="8"/>
    </row>
    <row r="70" spans="1:55" ht="15" hidden="1">
      <c r="A70" s="8" t="s">
        <v>42</v>
      </c>
      <c r="B70" s="9">
        <v>3471.6574999999998</v>
      </c>
      <c r="C70" s="8"/>
      <c r="D70" s="10">
        <f t="shared" si="1"/>
        <v>0</v>
      </c>
      <c r="E70" s="8" t="s">
        <v>85</v>
      </c>
    </row>
    <row r="71" spans="1:55" ht="15" hidden="1">
      <c r="A71" s="8" t="s">
        <v>78</v>
      </c>
      <c r="B71" s="9">
        <v>3257.1224999999999</v>
      </c>
      <c r="C71" s="8"/>
      <c r="D71" s="10">
        <f t="shared" si="1"/>
        <v>0</v>
      </c>
      <c r="E71" s="8" t="s">
        <v>84</v>
      </c>
    </row>
    <row r="72" spans="1:55" ht="15" hidden="1">
      <c r="A72" s="8" t="s">
        <v>56</v>
      </c>
      <c r="B72" s="9">
        <v>4389.9475000000002</v>
      </c>
      <c r="C72" s="8"/>
      <c r="D72" s="10">
        <f t="shared" si="1"/>
        <v>0</v>
      </c>
      <c r="E72" s="8" t="s">
        <v>84</v>
      </c>
    </row>
    <row r="73" spans="1:55" ht="15" hidden="1">
      <c r="A73" s="8" t="s">
        <v>39</v>
      </c>
      <c r="B73" s="9">
        <v>3618.0225</v>
      </c>
      <c r="C73" s="8"/>
      <c r="D73" s="10">
        <f t="shared" si="1"/>
        <v>0</v>
      </c>
      <c r="E73" s="8" t="s">
        <v>85</v>
      </c>
    </row>
    <row r="74" spans="1:55" ht="15" hidden="1">
      <c r="A74" s="8" t="s">
        <v>73</v>
      </c>
      <c r="B74" s="9">
        <v>3530.8049999999998</v>
      </c>
      <c r="C74" s="8"/>
      <c r="D74" s="10">
        <f t="shared" si="1"/>
        <v>0</v>
      </c>
      <c r="E74" s="8" t="s">
        <v>84</v>
      </c>
    </row>
    <row r="75" spans="1:55" ht="15" hidden="1">
      <c r="A75" s="8" t="s">
        <v>11</v>
      </c>
      <c r="B75" s="9">
        <v>4507.24</v>
      </c>
      <c r="C75" s="8"/>
      <c r="D75" s="10">
        <f t="shared" si="1"/>
        <v>0</v>
      </c>
      <c r="E75" s="8"/>
    </row>
    <row r="76" spans="1:55" ht="15" hidden="1">
      <c r="A76" s="8" t="s">
        <v>40</v>
      </c>
      <c r="B76" s="9">
        <v>4408.9949999999999</v>
      </c>
      <c r="C76" s="8"/>
      <c r="D76" s="10">
        <f t="shared" si="1"/>
        <v>0</v>
      </c>
      <c r="E76" s="8"/>
    </row>
    <row r="77" spans="1:55" ht="15" hidden="1">
      <c r="A77" s="8" t="s">
        <v>61</v>
      </c>
      <c r="B77" s="9">
        <v>3979.9250000000002</v>
      </c>
      <c r="C77" s="8"/>
      <c r="D77" s="10">
        <f t="shared" si="1"/>
        <v>0</v>
      </c>
      <c r="E77" s="8" t="s">
        <v>84</v>
      </c>
    </row>
    <row r="78" spans="1:55" ht="15" hidden="1">
      <c r="A78" s="8" t="s">
        <v>72</v>
      </c>
      <c r="B78" s="9">
        <v>4115.2624999999998</v>
      </c>
      <c r="C78" s="8"/>
      <c r="D78" s="10">
        <f t="shared" si="1"/>
        <v>0</v>
      </c>
      <c r="E78" s="8" t="s">
        <v>84</v>
      </c>
    </row>
    <row r="79" spans="1:55" ht="14.25" hidden="1" customHeight="1">
      <c r="A79" s="8" t="s">
        <v>89</v>
      </c>
      <c r="B79" s="9">
        <v>1219.04</v>
      </c>
      <c r="C79" s="8"/>
      <c r="D79" s="10">
        <f>B79*C79</f>
        <v>0</v>
      </c>
      <c r="E79" s="8" t="s">
        <v>85</v>
      </c>
    </row>
    <row r="80" spans="1:55" ht="14.25" hidden="1" customHeight="1">
      <c r="A80" s="8" t="s">
        <v>97</v>
      </c>
      <c r="B80" s="9">
        <v>1336.3325</v>
      </c>
      <c r="C80" s="8"/>
      <c r="D80" s="10">
        <f>B80*C80</f>
        <v>0</v>
      </c>
      <c r="E80" s="8" t="s">
        <v>85</v>
      </c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6"/>
      <c r="AZ80" s="36"/>
      <c r="BA80" s="36"/>
      <c r="BB80" s="36"/>
      <c r="BC80" s="36"/>
    </row>
    <row r="81" spans="1:55" ht="14.25" hidden="1" customHeight="1">
      <c r="A81" s="8" t="s">
        <v>110</v>
      </c>
      <c r="B81" s="9"/>
      <c r="C81" s="8"/>
      <c r="D81" s="10">
        <f>B81*C81</f>
        <v>0</v>
      </c>
      <c r="E81" s="8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</row>
    <row r="82" spans="1:55" ht="15" hidden="1">
      <c r="A82" s="8" t="s">
        <v>71</v>
      </c>
      <c r="B82" s="9">
        <v>8599.4449999999997</v>
      </c>
      <c r="C82" s="8"/>
      <c r="D82" s="10">
        <f t="shared" si="1"/>
        <v>0</v>
      </c>
      <c r="E82" s="8"/>
    </row>
    <row r="83" spans="1:55" s="2" customFormat="1" ht="15">
      <c r="A83" s="46" t="s">
        <v>18</v>
      </c>
      <c r="B83" s="46"/>
      <c r="C83" s="18">
        <f>SUM(C5:C82)</f>
        <v>92</v>
      </c>
      <c r="D83" s="19">
        <f>SUM(D5:D82)</f>
        <v>140123.3425</v>
      </c>
      <c r="E83" s="35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  <c r="BA83" s="37"/>
      <c r="BB83" s="37"/>
      <c r="BC83" s="37"/>
    </row>
    <row r="84" spans="1:55" ht="17.25" customHeight="1">
      <c r="A84" s="3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</row>
    <row r="85" spans="1:55" s="16" customFormat="1" ht="17.25" customHeight="1">
      <c r="A85" s="48"/>
      <c r="B85" s="48"/>
      <c r="C85" s="48"/>
      <c r="D85" s="48"/>
      <c r="E85" s="25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  <c r="AY85" s="38"/>
      <c r="AZ85" s="38"/>
      <c r="BA85" s="38"/>
      <c r="BB85" s="38"/>
      <c r="BC85" s="38"/>
    </row>
    <row r="86" spans="1:55" s="16" customFormat="1" ht="17.25" customHeight="1">
      <c r="A86" s="30"/>
      <c r="B86" s="17"/>
      <c r="C86" s="17"/>
      <c r="D86" s="17"/>
      <c r="E86" s="25"/>
    </row>
    <row r="87" spans="1:55" s="6" customFormat="1" ht="15.75" customHeight="1">
      <c r="A87" s="31"/>
      <c r="B87" s="47" t="s">
        <v>26</v>
      </c>
      <c r="C87" s="47"/>
      <c r="D87" s="47"/>
      <c r="E87" s="26"/>
      <c r="G87" s="16"/>
      <c r="H87" s="16"/>
    </row>
    <row r="88" spans="1:55" s="6" customFormat="1" ht="15.75" customHeight="1">
      <c r="A88" s="32"/>
      <c r="B88" s="13" t="s">
        <v>19</v>
      </c>
      <c r="C88" s="13" t="s">
        <v>20</v>
      </c>
      <c r="D88" s="13" t="s">
        <v>16</v>
      </c>
      <c r="E88" s="26"/>
      <c r="F88" s="28"/>
    </row>
    <row r="89" spans="1:55" s="6" customFormat="1" ht="15.75" customHeight="1">
      <c r="A89" s="33"/>
      <c r="B89" s="8" t="s">
        <v>21</v>
      </c>
      <c r="C89" s="23"/>
      <c r="D89" s="8"/>
      <c r="E89" s="26"/>
    </row>
    <row r="90" spans="1:55" s="6" customFormat="1" ht="15.75" customHeight="1">
      <c r="A90" s="33"/>
      <c r="B90" s="8" t="s">
        <v>22</v>
      </c>
      <c r="C90" s="23"/>
      <c r="D90" s="8"/>
      <c r="E90" s="26"/>
      <c r="F90" s="28"/>
      <c r="G90" s="28"/>
      <c r="H90" s="28"/>
      <c r="I90" s="28" t="s">
        <v>109</v>
      </c>
    </row>
    <row r="91" spans="1:55" s="6" customFormat="1" ht="15.75" customHeight="1">
      <c r="A91" s="33"/>
      <c r="B91" s="8" t="s">
        <v>22</v>
      </c>
      <c r="C91" s="23">
        <v>150000</v>
      </c>
      <c r="D91" s="8"/>
      <c r="E91" s="26"/>
      <c r="F91" s="28"/>
      <c r="G91" s="28"/>
      <c r="H91" s="28"/>
      <c r="I91" s="28"/>
    </row>
    <row r="92" spans="1:55" s="6" customFormat="1" ht="15.75" customHeight="1">
      <c r="A92" s="33"/>
      <c r="B92" s="8" t="s">
        <v>23</v>
      </c>
      <c r="C92" s="23"/>
      <c r="D92" s="8"/>
      <c r="E92" s="26"/>
      <c r="F92" s="28"/>
    </row>
    <row r="93" spans="1:55" s="6" customFormat="1" ht="15.75" customHeight="1">
      <c r="A93" s="33"/>
      <c r="B93" s="8" t="s">
        <v>24</v>
      </c>
      <c r="C93" s="23"/>
      <c r="D93" s="8"/>
      <c r="E93" s="26"/>
      <c r="F93" s="28"/>
    </row>
    <row r="94" spans="1:55" s="6" customFormat="1" ht="15.75" customHeight="1">
      <c r="A94" s="33"/>
      <c r="B94" s="8" t="s">
        <v>25</v>
      </c>
      <c r="C94" s="23"/>
      <c r="D94" s="8"/>
      <c r="E94" s="26"/>
      <c r="F94" s="28"/>
    </row>
    <row r="95" spans="1:55" s="6" customFormat="1" ht="15.75" customHeight="1">
      <c r="A95" s="32"/>
      <c r="B95" s="14" t="s">
        <v>18</v>
      </c>
      <c r="C95" s="24">
        <f>SUBTOTAL(9,C89:C94)</f>
        <v>150000</v>
      </c>
      <c r="D95" s="15"/>
      <c r="E95" s="26"/>
      <c r="F95" s="28"/>
    </row>
    <row r="96" spans="1:55">
      <c r="A96" s="34"/>
      <c r="C96" s="4"/>
      <c r="D96" s="4"/>
      <c r="E96" s="27"/>
      <c r="F96" s="29"/>
    </row>
    <row r="97" spans="5:5">
      <c r="E97" s="27"/>
    </row>
  </sheetData>
  <autoFilter ref="A4:E83">
    <filterColumn colId="2">
      <customFilters>
        <customFilter operator="notEqual" val=" "/>
      </customFilters>
    </filterColumn>
  </autoFilter>
  <mergeCells count="6">
    <mergeCell ref="A1:E1"/>
    <mergeCell ref="A2:E2"/>
    <mergeCell ref="A83:B83"/>
    <mergeCell ref="B87:D87"/>
    <mergeCell ref="A85:D85"/>
    <mergeCell ref="A3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Tulip - 2</cp:lastModifiedBy>
  <dcterms:created xsi:type="dcterms:W3CDTF">2018-01-30T06:50:13Z</dcterms:created>
  <dcterms:modified xsi:type="dcterms:W3CDTF">2019-09-07T03:32:43Z</dcterms:modified>
</cp:coreProperties>
</file>