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155"/>
  </bookViews>
  <sheets>
    <sheet name="Daily Requisition" sheetId="3" r:id="rId1"/>
  </sheets>
  <externalReferences>
    <externalReference r:id="rId2"/>
  </externalReferences>
  <definedNames>
    <definedName name="_xlnm._FilterDatabase" localSheetId="0" hidden="1">'Daily Requisition'!$A$4:$E$72</definedName>
  </definedNames>
  <calcPr calcId="125725"/>
</workbook>
</file>

<file path=xl/calcChain.xml><?xml version="1.0" encoding="utf-8"?>
<calcChain xmlns="http://schemas.openxmlformats.org/spreadsheetml/2006/main">
  <c r="B6" i="3"/>
  <c r="B7"/>
  <c r="B8"/>
  <c r="B9"/>
  <c r="B10"/>
  <c r="B11"/>
  <c r="B12"/>
  <c r="B13"/>
  <c r="B14"/>
  <c r="B15"/>
  <c r="B16"/>
  <c r="B17"/>
  <c r="B18"/>
  <c r="D18" s="1"/>
  <c r="B19"/>
  <c r="D19" s="1"/>
  <c r="B20"/>
  <c r="B21"/>
  <c r="D21" s="1"/>
  <c r="B22"/>
  <c r="B23"/>
  <c r="B24"/>
  <c r="B25"/>
  <c r="B26"/>
  <c r="D27"/>
  <c r="B28"/>
  <c r="B29"/>
  <c r="D29" s="1"/>
  <c r="B30"/>
  <c r="D30" s="1"/>
  <c r="B31"/>
  <c r="B32"/>
  <c r="B33"/>
  <c r="D33" s="1"/>
  <c r="B34"/>
  <c r="B35"/>
  <c r="B36"/>
  <c r="B37"/>
  <c r="B38"/>
  <c r="B39"/>
  <c r="B40"/>
  <c r="B41"/>
  <c r="B42"/>
  <c r="B43"/>
  <c r="B44"/>
  <c r="B45"/>
  <c r="D45" s="1"/>
  <c r="B46"/>
  <c r="B47"/>
  <c r="B48"/>
  <c r="B49"/>
  <c r="B50"/>
  <c r="D50" s="1"/>
  <c r="B51"/>
  <c r="B52"/>
  <c r="B53"/>
  <c r="D53" s="1"/>
  <c r="B54"/>
  <c r="B55"/>
  <c r="B56"/>
  <c r="B57"/>
  <c r="D57" s="1"/>
  <c r="B58"/>
  <c r="B59"/>
  <c r="B60"/>
  <c r="B61"/>
  <c r="B62"/>
  <c r="B63"/>
  <c r="B64"/>
  <c r="B65"/>
  <c r="B66"/>
  <c r="B67"/>
  <c r="B68"/>
  <c r="B69"/>
  <c r="D69" s="1"/>
  <c r="B70"/>
  <c r="B71"/>
  <c r="D71" s="1"/>
  <c r="B5"/>
  <c r="C72"/>
  <c r="D63" l="1"/>
  <c r="D66"/>
  <c r="D48"/>
  <c r="D24"/>
  <c r="D60"/>
  <c r="D13"/>
  <c r="D44"/>
  <c r="D58"/>
  <c r="D70"/>
  <c r="D47"/>
  <c r="D36"/>
  <c r="D59" l="1"/>
  <c r="D34" l="1"/>
  <c r="D26"/>
  <c r="D55"/>
  <c r="D38"/>
  <c r="D43"/>
  <c r="D42"/>
  <c r="D9"/>
  <c r="D62"/>
  <c r="D31"/>
  <c r="D68"/>
  <c r="D65"/>
  <c r="D56"/>
  <c r="D46"/>
  <c r="D22"/>
  <c r="D15"/>
  <c r="D16"/>
  <c r="D7"/>
  <c r="D11"/>
  <c r="D8"/>
  <c r="D20"/>
  <c r="D5"/>
  <c r="C84"/>
  <c r="D67"/>
  <c r="D64"/>
  <c r="D61"/>
  <c r="D54"/>
  <c r="D52"/>
  <c r="D51"/>
  <c r="D49"/>
  <c r="D41"/>
  <c r="D40"/>
  <c r="D39"/>
  <c r="D37"/>
  <c r="D35"/>
  <c r="D32"/>
  <c r="D28"/>
  <c r="D25"/>
  <c r="D23"/>
  <c r="D17"/>
  <c r="D14"/>
  <c r="D12"/>
  <c r="D10"/>
  <c r="D6"/>
  <c r="D72" l="1"/>
</calcChain>
</file>

<file path=xl/sharedStrings.xml><?xml version="1.0" encoding="utf-8"?>
<sst xmlns="http://schemas.openxmlformats.org/spreadsheetml/2006/main" count="107" uniqueCount="94">
  <si>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</si>
  <si>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</si>
  <si>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</si>
  <si>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</si>
  <si>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</si>
  <si>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</si>
  <si>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</si>
  <si>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</si>
  <si>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</si>
  <si>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</si>
  <si>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</si>
  <si>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</si>
  <si>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</si>
  <si>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</si>
  <si>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</si>
  <si>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</si>
  <si>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</si>
  <si>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</si>
  <si>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</si>
  <si>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</si>
  <si>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</si>
  <si>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</si>
  <si>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</si>
  <si>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</si>
  <si>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</si>
  <si>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</si>
  <si>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</si>
  <si>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</si>
  <si>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</si>
  <si>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</si>
  <si>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P11</t>
  </si>
  <si>
    <t>V130</t>
  </si>
  <si>
    <t>L21</t>
  </si>
  <si>
    <t>L120</t>
  </si>
  <si>
    <t>BL100</t>
  </si>
  <si>
    <t>D39</t>
  </si>
  <si>
    <t>B22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</si>
  <si>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</si>
  <si>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</si>
  <si>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</si>
  <si>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</si>
  <si>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</si>
  <si>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</si>
  <si>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</si>
  <si>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</si>
  <si>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</si>
  <si>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</si>
  <si>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</si>
  <si>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</si>
  <si>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</si>
  <si>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</si>
  <si>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</si>
  <si>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</si>
  <si>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</si>
  <si>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</si>
  <si>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</si>
  <si>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</si>
  <si>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V145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</si>
  <si>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</si>
  <si>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</si>
  <si>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</si>
  <si>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</si>
  <si>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</si>
  <si>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</si>
  <si>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</si>
  <si>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</si>
  <si>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</si>
  <si>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</si>
  <si>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</si>
  <si>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</si>
  <si>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</si>
  <si>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</si>
  <si>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</si>
  <si>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</si>
  <si>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</si>
  <si>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</si>
  <si>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</si>
  <si>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19.06.19</t>
  </si>
  <si>
    <t>V98_SKD</t>
  </si>
  <si>
    <t>V94_SKD</t>
  </si>
  <si>
    <t>E90_SKD</t>
  </si>
  <si>
    <t>i18_SKD</t>
  </si>
  <si>
    <t>i72_SKD</t>
  </si>
  <si>
    <t>L65j_skd</t>
  </si>
  <si>
    <t>V48_SKD</t>
  </si>
  <si>
    <t>Red</t>
  </si>
  <si>
    <t>Mixed</t>
  </si>
  <si>
    <t>Black&amp;Gold</t>
  </si>
  <si>
    <t>Black &amp; Gold</t>
  </si>
  <si>
    <t>Black_Impessionist_blue</t>
  </si>
  <si>
    <t>Black_Red</t>
  </si>
  <si>
    <t>Black</t>
  </si>
  <si>
    <t>Dealer Name: Tulip-2</t>
  </si>
  <si>
    <t>Daily Requisition for Tulip-2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</si>
</sst>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right" vertical="center"/>
    </xf>
    <xf numFmtId="164" fontId="6" fillId="6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6" fillId="3" borderId="0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8.05.2019%20%20Price%20Li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unning"/>
      <sheetName val="Previous"/>
      <sheetName val="Older"/>
    </sheetNames>
    <sheetDataSet>
      <sheetData sheetId="0">
        <row r="3">
          <cell r="F3" t="str">
            <v>Model Name</v>
          </cell>
          <cell r="G3" t="str">
            <v>DP+TDS</v>
          </cell>
        </row>
        <row r="4">
          <cell r="F4" t="str">
            <v>B12</v>
          </cell>
          <cell r="G4">
            <v>807.01250000000005</v>
          </cell>
        </row>
        <row r="5">
          <cell r="F5" t="str">
            <v>B12i</v>
          </cell>
          <cell r="G5">
            <v>779.94500000000005</v>
          </cell>
        </row>
        <row r="6">
          <cell r="F6" t="str">
            <v>B13i</v>
          </cell>
          <cell r="G6">
            <v>787.96500000000003</v>
          </cell>
        </row>
        <row r="7">
          <cell r="F7" t="str">
            <v>B16</v>
          </cell>
          <cell r="G7">
            <v>837.08749999999998</v>
          </cell>
        </row>
        <row r="8">
          <cell r="F8" t="str">
            <v>B17</v>
          </cell>
          <cell r="G8">
            <v>847.11249999999995</v>
          </cell>
        </row>
        <row r="9">
          <cell r="F9" t="str">
            <v>B17i</v>
          </cell>
          <cell r="G9">
            <v>789.97</v>
          </cell>
        </row>
        <row r="10">
          <cell r="F10" t="str">
            <v>B20n</v>
          </cell>
          <cell r="G10">
            <v>803.00250000000005</v>
          </cell>
        </row>
        <row r="11">
          <cell r="F11" t="str">
            <v>B21</v>
          </cell>
          <cell r="G11">
            <v>779.94500000000005</v>
          </cell>
        </row>
        <row r="12">
          <cell r="F12" t="str">
            <v>B22</v>
          </cell>
          <cell r="G12">
            <v>774.9325</v>
          </cell>
        </row>
        <row r="13">
          <cell r="F13" t="str">
            <v>B23</v>
          </cell>
          <cell r="G13">
            <v>769.92</v>
          </cell>
        </row>
        <row r="14">
          <cell r="F14" t="str">
            <v>B50</v>
          </cell>
          <cell r="G14">
            <v>838.09</v>
          </cell>
        </row>
        <row r="15">
          <cell r="F15" t="str">
            <v>B55</v>
          </cell>
          <cell r="G15">
            <v>843.10249999999996</v>
          </cell>
        </row>
        <row r="16">
          <cell r="F16" t="str">
            <v>BL20</v>
          </cell>
          <cell r="G16">
            <v>882.2</v>
          </cell>
        </row>
        <row r="17">
          <cell r="F17" t="str">
            <v>BL60</v>
          </cell>
          <cell r="G17">
            <v>896.23500000000001</v>
          </cell>
        </row>
        <row r="18">
          <cell r="F18" t="str">
            <v>BL65</v>
          </cell>
          <cell r="G18">
            <v>942.35</v>
          </cell>
        </row>
        <row r="19">
          <cell r="F19" t="str">
            <v>BL70</v>
          </cell>
          <cell r="G19">
            <v>887.21249999999998</v>
          </cell>
        </row>
        <row r="20">
          <cell r="F20" t="str">
            <v>BL75</v>
          </cell>
          <cell r="G20">
            <v>868.16499999999996</v>
          </cell>
        </row>
        <row r="21">
          <cell r="F21" t="str">
            <v>BL80</v>
          </cell>
          <cell r="G21">
            <v>877.1875</v>
          </cell>
        </row>
        <row r="22">
          <cell r="F22" t="str">
            <v>BL90</v>
          </cell>
          <cell r="G22">
            <v>901.24749999999995</v>
          </cell>
        </row>
        <row r="23">
          <cell r="F23" t="str">
            <v>BL95</v>
          </cell>
          <cell r="G23">
            <v>858.14</v>
          </cell>
        </row>
        <row r="24">
          <cell r="F24" t="str">
            <v>BL100</v>
          </cell>
          <cell r="G24">
            <v>985.45749999999998</v>
          </cell>
        </row>
        <row r="25">
          <cell r="F25" t="str">
            <v>BL110</v>
          </cell>
          <cell r="G25">
            <v>946.36</v>
          </cell>
        </row>
        <row r="26">
          <cell r="F26" t="str">
            <v>D10</v>
          </cell>
          <cell r="G26">
            <v>980.44500000000005</v>
          </cell>
        </row>
        <row r="27">
          <cell r="F27" t="str">
            <v>D19</v>
          </cell>
          <cell r="G27">
            <v>940.34500000000003</v>
          </cell>
        </row>
        <row r="28">
          <cell r="F28" t="str">
            <v>D22</v>
          </cell>
          <cell r="G28">
            <v>975.4325</v>
          </cell>
        </row>
        <row r="29">
          <cell r="F29" t="str">
            <v>D29</v>
          </cell>
          <cell r="G29">
            <v>1165.9075</v>
          </cell>
        </row>
        <row r="30">
          <cell r="F30" t="str">
            <v>D38</v>
          </cell>
          <cell r="G30">
            <v>975.4325</v>
          </cell>
        </row>
        <row r="31">
          <cell r="F31" t="str">
            <v>D38i</v>
          </cell>
          <cell r="G31">
            <v>936.34</v>
          </cell>
        </row>
        <row r="32">
          <cell r="F32" t="str">
            <v>D39</v>
          </cell>
          <cell r="G32">
            <v>955.38250000000005</v>
          </cell>
        </row>
        <row r="33">
          <cell r="F33" t="str">
            <v>D40</v>
          </cell>
          <cell r="G33">
            <v>1014.53</v>
          </cell>
        </row>
        <row r="34">
          <cell r="F34" t="str">
            <v>D52i</v>
          </cell>
          <cell r="G34">
            <v>1264.1524999999999</v>
          </cell>
        </row>
        <row r="35">
          <cell r="F35" t="str">
            <v>D52j</v>
          </cell>
          <cell r="G35">
            <v>1258.1375</v>
          </cell>
        </row>
        <row r="36">
          <cell r="F36" t="str">
            <v>D52+</v>
          </cell>
          <cell r="G36">
            <v>1159.8924999999999</v>
          </cell>
        </row>
        <row r="37">
          <cell r="F37" t="str">
            <v>D54i</v>
          </cell>
          <cell r="G37">
            <v>1244.1025</v>
          </cell>
        </row>
        <row r="38">
          <cell r="F38" t="str">
            <v>D54j</v>
          </cell>
          <cell r="G38">
            <v>1238.0875000000001</v>
          </cell>
        </row>
        <row r="39">
          <cell r="F39" t="str">
            <v>D54+</v>
          </cell>
          <cell r="G39">
            <v>1140.845</v>
          </cell>
        </row>
        <row r="40">
          <cell r="F40" t="str">
            <v>D68</v>
          </cell>
          <cell r="G40">
            <v>1145.8575000000001</v>
          </cell>
        </row>
        <row r="41">
          <cell r="F41" t="str">
            <v>D69</v>
          </cell>
          <cell r="G41">
            <v>1159.8924999999999</v>
          </cell>
        </row>
        <row r="42">
          <cell r="F42" t="str">
            <v>D75</v>
          </cell>
          <cell r="G42">
            <v>1264.1524999999999</v>
          </cell>
        </row>
        <row r="43">
          <cell r="F43" t="str">
            <v>D91</v>
          </cell>
          <cell r="G43">
            <v>1165.9075</v>
          </cell>
        </row>
        <row r="44">
          <cell r="F44" t="str">
            <v>D101</v>
          </cell>
          <cell r="G44">
            <v>1064.655</v>
          </cell>
        </row>
        <row r="45">
          <cell r="F45" t="str">
            <v>D105</v>
          </cell>
          <cell r="G45">
            <v>1430.5675000000001</v>
          </cell>
        </row>
        <row r="46">
          <cell r="F46" t="str">
            <v>D140</v>
          </cell>
          <cell r="G46">
            <v>1538.8375000000001</v>
          </cell>
        </row>
        <row r="47">
          <cell r="F47" t="str">
            <v>D150</v>
          </cell>
          <cell r="G47">
            <v>1654.125</v>
          </cell>
        </row>
        <row r="48">
          <cell r="F48" t="str">
            <v>E30</v>
          </cell>
          <cell r="G48">
            <v>2309.7600000000002</v>
          </cell>
        </row>
        <row r="49">
          <cell r="F49" t="str">
            <v>E58</v>
          </cell>
          <cell r="G49">
            <v>2556.375</v>
          </cell>
        </row>
        <row r="50">
          <cell r="F50" t="str">
            <v>E60</v>
          </cell>
          <cell r="G50">
            <v>3104.7424999999998</v>
          </cell>
        </row>
        <row r="51">
          <cell r="F51" t="str">
            <v>E62</v>
          </cell>
          <cell r="G51">
            <v>2615.5225</v>
          </cell>
        </row>
        <row r="52">
          <cell r="F52" t="str">
            <v>E79</v>
          </cell>
          <cell r="G52">
            <v>2731.8125</v>
          </cell>
        </row>
        <row r="53">
          <cell r="F53" t="str">
            <v>E80</v>
          </cell>
          <cell r="G53">
            <v>2812.0124999999998</v>
          </cell>
        </row>
        <row r="54">
          <cell r="F54" t="str">
            <v>E82</v>
          </cell>
          <cell r="G54">
            <v>2714.77</v>
          </cell>
        </row>
        <row r="55">
          <cell r="F55" t="str">
            <v>E90_SKD</v>
          </cell>
          <cell r="G55">
            <v>2710.76</v>
          </cell>
        </row>
        <row r="56">
          <cell r="F56" t="str">
            <v>G20</v>
          </cell>
          <cell r="G56">
            <v>2661.6374999999998</v>
          </cell>
        </row>
        <row r="57">
          <cell r="F57" t="str">
            <v>H58</v>
          </cell>
          <cell r="G57">
            <v>5789.4375</v>
          </cell>
        </row>
        <row r="58">
          <cell r="F58" t="str">
            <v>H60</v>
          </cell>
          <cell r="G58">
            <v>5182.9250000000002</v>
          </cell>
        </row>
        <row r="59">
          <cell r="F59" t="str">
            <v>i10</v>
          </cell>
          <cell r="G59">
            <v>6416</v>
          </cell>
        </row>
        <row r="60">
          <cell r="F60" t="str">
            <v>i10+</v>
          </cell>
          <cell r="G60">
            <v>6900.2075000000004</v>
          </cell>
        </row>
        <row r="61">
          <cell r="F61" t="str">
            <v>I10+_SKD</v>
          </cell>
          <cell r="G61">
            <v>6397.96</v>
          </cell>
        </row>
        <row r="62">
          <cell r="F62" t="str">
            <v>i10_2GB</v>
          </cell>
          <cell r="G62">
            <v>7338.3</v>
          </cell>
        </row>
        <row r="63">
          <cell r="F63" t="str">
            <v>i15</v>
          </cell>
          <cell r="G63">
            <v>5158.8649999999998</v>
          </cell>
        </row>
        <row r="64">
          <cell r="F64" t="str">
            <v>i20</v>
          </cell>
          <cell r="G64">
            <v>5473.65</v>
          </cell>
        </row>
        <row r="65">
          <cell r="F65" t="str">
            <v>i21</v>
          </cell>
          <cell r="G65">
            <v>5819.5124999999998</v>
          </cell>
        </row>
        <row r="66">
          <cell r="F66" t="str">
            <v>i25</v>
          </cell>
          <cell r="G66">
            <v>6180.4125000000004</v>
          </cell>
        </row>
        <row r="67">
          <cell r="F67" t="str">
            <v>i20_2GB</v>
          </cell>
          <cell r="G67">
            <v>6140.3125</v>
          </cell>
        </row>
        <row r="68">
          <cell r="F68" t="str">
            <v>i50</v>
          </cell>
          <cell r="G68">
            <v>6877.15</v>
          </cell>
        </row>
        <row r="69">
          <cell r="F69" t="str">
            <v>i60</v>
          </cell>
          <cell r="G69">
            <v>6937.3</v>
          </cell>
        </row>
        <row r="70">
          <cell r="F70" t="str">
            <v>i65</v>
          </cell>
          <cell r="G70">
            <v>5607.9849999999997</v>
          </cell>
        </row>
        <row r="71">
          <cell r="F71" t="str">
            <v>i70</v>
          </cell>
          <cell r="G71">
            <v>7851.58</v>
          </cell>
        </row>
        <row r="72">
          <cell r="F72" t="str">
            <v>i72_SKD</v>
          </cell>
          <cell r="G72">
            <v>5793.4475000000002</v>
          </cell>
        </row>
        <row r="73">
          <cell r="F73" t="str">
            <v>i75</v>
          </cell>
          <cell r="G73">
            <v>7714.2375000000002</v>
          </cell>
        </row>
        <row r="74">
          <cell r="F74" t="str">
            <v>i90</v>
          </cell>
          <cell r="G74">
            <v>7722.2574999999997</v>
          </cell>
        </row>
        <row r="75">
          <cell r="F75" t="str">
            <v>i90_2GB</v>
          </cell>
          <cell r="G75">
            <v>8877.1375000000007</v>
          </cell>
        </row>
        <row r="76">
          <cell r="F76" t="str">
            <v>i95</v>
          </cell>
          <cell r="G76">
            <v>6369.8850000000002</v>
          </cell>
        </row>
        <row r="77">
          <cell r="F77" t="str">
            <v>i100</v>
          </cell>
          <cell r="G77">
            <v>8088.17</v>
          </cell>
        </row>
        <row r="78">
          <cell r="F78" t="str">
            <v>i110</v>
          </cell>
          <cell r="G78">
            <v>9012.4750000000004</v>
          </cell>
        </row>
        <row r="79">
          <cell r="F79" t="str">
            <v>i110_SKD</v>
          </cell>
          <cell r="G79">
            <v>8134.2849999999999</v>
          </cell>
        </row>
        <row r="80">
          <cell r="F80" t="str">
            <v>i120</v>
          </cell>
          <cell r="G80">
            <v>8967.36</v>
          </cell>
        </row>
        <row r="81">
          <cell r="F81" t="str">
            <v>L16</v>
          </cell>
          <cell r="G81">
            <v>1067.6624999999999</v>
          </cell>
        </row>
        <row r="82">
          <cell r="F82" t="str">
            <v>L17</v>
          </cell>
          <cell r="G82">
            <v>1127.8125</v>
          </cell>
        </row>
        <row r="83">
          <cell r="F83" t="str">
            <v>L21</v>
          </cell>
          <cell r="G83">
            <v>1053.6275000000001</v>
          </cell>
        </row>
        <row r="84">
          <cell r="F84" t="str">
            <v>L23</v>
          </cell>
          <cell r="G84">
            <v>1106.76</v>
          </cell>
        </row>
        <row r="85">
          <cell r="F85" t="str">
            <v>L23i</v>
          </cell>
          <cell r="G85">
            <v>1072.675</v>
          </cell>
        </row>
        <row r="86">
          <cell r="F86" t="str">
            <v>L24</v>
          </cell>
          <cell r="G86">
            <v>1145.8575000000001</v>
          </cell>
        </row>
        <row r="87">
          <cell r="F87" t="str">
            <v>L25</v>
          </cell>
          <cell r="G87">
            <v>1135.8325</v>
          </cell>
        </row>
        <row r="88">
          <cell r="F88" t="str">
            <v>L25i</v>
          </cell>
          <cell r="G88">
            <v>1092.7249999999999</v>
          </cell>
        </row>
        <row r="89">
          <cell r="F89" t="str">
            <v>L26</v>
          </cell>
          <cell r="G89">
            <v>1174.93</v>
          </cell>
        </row>
        <row r="90">
          <cell r="F90" t="str">
            <v>L40</v>
          </cell>
          <cell r="G90">
            <v>1014.53</v>
          </cell>
        </row>
        <row r="91">
          <cell r="F91" t="str">
            <v>L50</v>
          </cell>
          <cell r="G91">
            <v>1273.175</v>
          </cell>
        </row>
        <row r="92">
          <cell r="F92" t="str">
            <v>L52</v>
          </cell>
          <cell r="G92">
            <v>1072.675</v>
          </cell>
        </row>
        <row r="93">
          <cell r="F93" t="str">
            <v>L55</v>
          </cell>
          <cell r="G93">
            <v>1077.6875</v>
          </cell>
        </row>
        <row r="94">
          <cell r="F94" t="str">
            <v>L55i</v>
          </cell>
          <cell r="G94">
            <v>1024.5550000000001</v>
          </cell>
        </row>
        <row r="95">
          <cell r="F95" t="str">
            <v>L60</v>
          </cell>
          <cell r="G95">
            <v>1101.7474999999999</v>
          </cell>
        </row>
        <row r="96">
          <cell r="F96" t="str">
            <v>L62</v>
          </cell>
          <cell r="G96">
            <v>1072.675</v>
          </cell>
        </row>
        <row r="97">
          <cell r="F97" t="str">
            <v>L65</v>
          </cell>
          <cell r="G97">
            <v>1303.25</v>
          </cell>
        </row>
        <row r="98">
          <cell r="F98" t="str">
            <v>L65j_SKD</v>
          </cell>
          <cell r="G98">
            <v>1297.2349999999999</v>
          </cell>
        </row>
        <row r="99">
          <cell r="F99" t="str">
            <v>L90</v>
          </cell>
          <cell r="G99">
            <v>1169.9175</v>
          </cell>
        </row>
        <row r="100">
          <cell r="F100" t="str">
            <v>L100</v>
          </cell>
          <cell r="G100">
            <v>1199.9925000000001</v>
          </cell>
        </row>
        <row r="101">
          <cell r="F101" t="str">
            <v>L110</v>
          </cell>
          <cell r="G101">
            <v>1189.9675</v>
          </cell>
        </row>
        <row r="102">
          <cell r="F102" t="str">
            <v>L120</v>
          </cell>
          <cell r="G102">
            <v>1423.55</v>
          </cell>
        </row>
        <row r="103">
          <cell r="F103" t="str">
            <v>L150</v>
          </cell>
          <cell r="G103">
            <v>1435.58</v>
          </cell>
        </row>
        <row r="104">
          <cell r="F104" t="str">
            <v>L200</v>
          </cell>
          <cell r="G104">
            <v>1551.87</v>
          </cell>
        </row>
        <row r="105">
          <cell r="F105" t="str">
            <v>L250</v>
          </cell>
          <cell r="G105">
            <v>1170.92</v>
          </cell>
        </row>
        <row r="106">
          <cell r="F106" t="str">
            <v>L300</v>
          </cell>
          <cell r="G106">
            <v>1695.2275</v>
          </cell>
        </row>
        <row r="107">
          <cell r="F107" t="str">
            <v>P7</v>
          </cell>
          <cell r="G107">
            <v>8150.3249999999998</v>
          </cell>
        </row>
        <row r="108">
          <cell r="F108" t="str">
            <v>P7 Pro</v>
          </cell>
          <cell r="G108">
            <v>9067.6124999999993</v>
          </cell>
        </row>
        <row r="109">
          <cell r="F109" t="str">
            <v>P6 Pro</v>
          </cell>
          <cell r="G109">
            <v>8220.5</v>
          </cell>
        </row>
        <row r="110">
          <cell r="F110" t="str">
            <v>P6 Pro (3GB)</v>
          </cell>
          <cell r="G110">
            <v>8140.3</v>
          </cell>
        </row>
        <row r="111">
          <cell r="F111" t="str">
            <v>P8 Pro</v>
          </cell>
          <cell r="G111">
            <v>8091.1774999999998</v>
          </cell>
        </row>
        <row r="112">
          <cell r="F112" t="str">
            <v>P9</v>
          </cell>
          <cell r="G112">
            <v>11854.5625</v>
          </cell>
        </row>
        <row r="113">
          <cell r="F113" t="str">
            <v>P9+</v>
          </cell>
          <cell r="G113">
            <v>12215.4625</v>
          </cell>
        </row>
        <row r="114">
          <cell r="F114" t="str">
            <v>P9_2GB</v>
          </cell>
          <cell r="G114">
            <v>10616.475</v>
          </cell>
        </row>
        <row r="115">
          <cell r="F115" t="str">
            <v>P11</v>
          </cell>
          <cell r="G115">
            <v>11964.8375</v>
          </cell>
        </row>
        <row r="116">
          <cell r="F116" t="str">
            <v>R20</v>
          </cell>
          <cell r="G116">
            <v>6075.15</v>
          </cell>
        </row>
        <row r="117">
          <cell r="F117" t="str">
            <v>R30</v>
          </cell>
          <cell r="G117">
            <v>6342.8175000000001</v>
          </cell>
        </row>
        <row r="118">
          <cell r="F118" t="str">
            <v>R40</v>
          </cell>
          <cell r="G118">
            <v>5607.9849999999997</v>
          </cell>
        </row>
        <row r="119">
          <cell r="F119" t="str">
            <v>R100_2GB</v>
          </cell>
          <cell r="G119">
            <v>9097.6875</v>
          </cell>
        </row>
        <row r="120">
          <cell r="F120" t="str">
            <v>R100_3GB</v>
          </cell>
          <cell r="G120">
            <v>10285.65</v>
          </cell>
        </row>
        <row r="121">
          <cell r="F121" t="str">
            <v>S50</v>
          </cell>
          <cell r="G121">
            <v>1371.42</v>
          </cell>
        </row>
        <row r="122">
          <cell r="F122" t="str">
            <v>Tab 25</v>
          </cell>
          <cell r="G122">
            <v>7586.92</v>
          </cell>
        </row>
        <row r="123">
          <cell r="F123" t="str">
            <v>Tab 50</v>
          </cell>
          <cell r="G123">
            <v>7679.15</v>
          </cell>
        </row>
        <row r="124">
          <cell r="F124" t="str">
            <v>Tab 60</v>
          </cell>
          <cell r="G124">
            <v>8641.5499999999993</v>
          </cell>
        </row>
        <row r="125">
          <cell r="F125" t="str">
            <v>T85</v>
          </cell>
          <cell r="G125">
            <v>1446.6075000000001</v>
          </cell>
        </row>
        <row r="126">
          <cell r="F126" t="str">
            <v>T105</v>
          </cell>
          <cell r="G126">
            <v>1410.5174999999999</v>
          </cell>
        </row>
        <row r="127">
          <cell r="F127" t="str">
            <v>T110</v>
          </cell>
          <cell r="G127">
            <v>1694.2249999999999</v>
          </cell>
        </row>
        <row r="128">
          <cell r="F128" t="str">
            <v>T130</v>
          </cell>
          <cell r="G128">
            <v>1219.04</v>
          </cell>
        </row>
        <row r="129">
          <cell r="F129" t="str">
            <v>T140</v>
          </cell>
          <cell r="G129">
            <v>1336.3325</v>
          </cell>
        </row>
        <row r="130">
          <cell r="F130" t="str">
            <v>T150</v>
          </cell>
          <cell r="G130">
            <v>1870.665</v>
          </cell>
        </row>
        <row r="131">
          <cell r="F131" t="str">
            <v>T160</v>
          </cell>
          <cell r="G131">
            <v>1871.6675</v>
          </cell>
        </row>
        <row r="132">
          <cell r="F132" t="str">
            <v>T200</v>
          </cell>
          <cell r="G132">
            <v>1854.625</v>
          </cell>
        </row>
        <row r="133">
          <cell r="F133" t="str">
            <v>V20</v>
          </cell>
          <cell r="G133">
            <v>2900.2325000000001</v>
          </cell>
        </row>
        <row r="134">
          <cell r="F134" t="str">
            <v>V32</v>
          </cell>
          <cell r="G134">
            <v>3143.84</v>
          </cell>
        </row>
        <row r="135">
          <cell r="F135" t="str">
            <v>V34</v>
          </cell>
          <cell r="G135">
            <v>3518.7750000000001</v>
          </cell>
        </row>
        <row r="136">
          <cell r="F136" t="str">
            <v>V42</v>
          </cell>
          <cell r="G136">
            <v>3556.87</v>
          </cell>
        </row>
        <row r="137">
          <cell r="F137" t="str">
            <v>V44</v>
          </cell>
          <cell r="G137">
            <v>3471.6574999999998</v>
          </cell>
        </row>
        <row r="138">
          <cell r="F138" t="str">
            <v>V46(C)</v>
          </cell>
          <cell r="G138">
            <v>3919.7750000000001</v>
          </cell>
        </row>
        <row r="139">
          <cell r="F139" t="str">
            <v>V47</v>
          </cell>
          <cell r="G139">
            <v>4534.3074999999999</v>
          </cell>
        </row>
        <row r="140">
          <cell r="F140" t="str">
            <v>V48_SKD</v>
          </cell>
          <cell r="G140">
            <v>3257.1224999999999</v>
          </cell>
        </row>
        <row r="141">
          <cell r="F141" t="str">
            <v>V65</v>
          </cell>
          <cell r="G141">
            <v>4476.1625000000004</v>
          </cell>
        </row>
        <row r="142">
          <cell r="F142" t="str">
            <v>V75</v>
          </cell>
          <cell r="G142">
            <v>4851.0974999999999</v>
          </cell>
        </row>
        <row r="143">
          <cell r="F143" t="str">
            <v>V75_SKD</v>
          </cell>
          <cell r="G143">
            <v>4389.9475000000002</v>
          </cell>
        </row>
        <row r="144">
          <cell r="F144" t="str">
            <v>V75m</v>
          </cell>
          <cell r="G144">
            <v>5269.14</v>
          </cell>
        </row>
        <row r="145">
          <cell r="F145" t="str">
            <v>V75m_2GB</v>
          </cell>
          <cell r="G145">
            <v>5599.9650000000001</v>
          </cell>
        </row>
        <row r="146">
          <cell r="F146" t="str">
            <v>V78</v>
          </cell>
          <cell r="G146">
            <v>4849.0924999999997</v>
          </cell>
        </row>
        <row r="147">
          <cell r="F147" t="str">
            <v>V90</v>
          </cell>
          <cell r="G147">
            <v>3934.8125</v>
          </cell>
        </row>
        <row r="148">
          <cell r="F148" t="str">
            <v>V92</v>
          </cell>
          <cell r="G148">
            <v>3618.0225</v>
          </cell>
        </row>
        <row r="149">
          <cell r="F149" t="str">
            <v>V94_SKD</v>
          </cell>
          <cell r="G149">
            <v>3530.8049999999998</v>
          </cell>
        </row>
        <row r="150">
          <cell r="F150" t="str">
            <v>V95</v>
          </cell>
          <cell r="G150">
            <v>4507.24</v>
          </cell>
        </row>
        <row r="151">
          <cell r="F151" t="str">
            <v>V96</v>
          </cell>
          <cell r="G151">
            <v>4408.9949999999999</v>
          </cell>
        </row>
        <row r="152">
          <cell r="F152" t="str">
            <v>V97</v>
          </cell>
          <cell r="G152">
            <v>3979.9250000000002</v>
          </cell>
        </row>
        <row r="153">
          <cell r="F153" t="str">
            <v>V98_SKD</v>
          </cell>
          <cell r="G153">
            <v>4115.2624999999998</v>
          </cell>
        </row>
        <row r="154">
          <cell r="F154" t="str">
            <v>V110</v>
          </cell>
          <cell r="G154">
            <v>5183.9274999999998</v>
          </cell>
        </row>
        <row r="155">
          <cell r="F155" t="str">
            <v>V120</v>
          </cell>
          <cell r="G155">
            <v>5455.6049999999996</v>
          </cell>
        </row>
        <row r="156">
          <cell r="F156" t="str">
            <v>V130</v>
          </cell>
          <cell r="G156">
            <v>5510.7425000000003</v>
          </cell>
        </row>
        <row r="157">
          <cell r="F157" t="str">
            <v>V128</v>
          </cell>
          <cell r="G157">
            <v>4526.2875000000004</v>
          </cell>
        </row>
        <row r="158">
          <cell r="F158" t="str">
            <v>V135</v>
          </cell>
          <cell r="G158">
            <v>4896.21</v>
          </cell>
        </row>
        <row r="159">
          <cell r="F159" t="str">
            <v>V140</v>
          </cell>
          <cell r="G159">
            <v>5150.8450000000003</v>
          </cell>
        </row>
        <row r="160">
          <cell r="F160" t="str">
            <v>V142</v>
          </cell>
          <cell r="G160">
            <v>4973.4025000000001</v>
          </cell>
        </row>
        <row r="161">
          <cell r="F161" t="str">
            <v>V145</v>
          </cell>
          <cell r="G161">
            <v>5423.5249999999996</v>
          </cell>
        </row>
        <row r="162">
          <cell r="F162" t="str">
            <v>V150</v>
          </cell>
          <cell r="G162">
            <v>5940.8149999999996</v>
          </cell>
        </row>
        <row r="163">
          <cell r="F163" t="str">
            <v>V155</v>
          </cell>
          <cell r="G163">
            <v>5257.11</v>
          </cell>
        </row>
        <row r="164">
          <cell r="F164" t="str">
            <v>ZVII (3GB)</v>
          </cell>
          <cell r="G164">
            <v>10235.525</v>
          </cell>
        </row>
        <row r="165">
          <cell r="F165" t="str">
            <v>ZVIII</v>
          </cell>
          <cell r="G165">
            <v>12826.987499999999</v>
          </cell>
        </row>
        <row r="166">
          <cell r="F166" t="str">
            <v>Z9</v>
          </cell>
          <cell r="G166">
            <v>12741.775</v>
          </cell>
        </row>
        <row r="167">
          <cell r="F167" t="str">
            <v>Z10</v>
          </cell>
          <cell r="G167">
            <v>12310.7</v>
          </cell>
        </row>
        <row r="168">
          <cell r="F168" t="str">
            <v>Z15</v>
          </cell>
          <cell r="G168">
            <v>8599.4449999999997</v>
          </cell>
        </row>
        <row r="169">
          <cell r="F169" t="str">
            <v>S2</v>
          </cell>
          <cell r="G169">
            <v>13914.7</v>
          </cell>
        </row>
        <row r="170">
          <cell r="F170" t="str">
            <v>S5</v>
          </cell>
          <cell r="G170">
            <v>10133.27</v>
          </cell>
        </row>
        <row r="171">
          <cell r="F171" t="str">
            <v>S10</v>
          </cell>
          <cell r="G171">
            <v>17443.5</v>
          </cell>
        </row>
        <row r="172">
          <cell r="F172" t="str">
            <v>S20</v>
          </cell>
          <cell r="G172">
            <v>19333.212500000001</v>
          </cell>
        </row>
        <row r="173">
          <cell r="F173" t="str">
            <v>S25</v>
          </cell>
          <cell r="G173">
            <v>20330.7</v>
          </cell>
        </row>
        <row r="174">
          <cell r="F174" t="str">
            <v>S60</v>
          </cell>
          <cell r="G174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8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80" sqref="G80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28</v>
      </c>
      <c r="B1" s="32"/>
      <c r="C1" s="32"/>
      <c r="D1" s="32"/>
      <c r="E1" s="33"/>
    </row>
    <row r="2" spans="1:5" s="6" customFormat="1" ht="12.75">
      <c r="A2" s="34" t="s">
        <v>93</v>
      </c>
      <c r="B2" s="35"/>
      <c r="C2" s="35"/>
      <c r="D2" s="35"/>
      <c r="E2" s="36"/>
    </row>
    <row r="3" spans="1:5" s="6" customFormat="1" ht="12.75">
      <c r="A3" s="42" t="s">
        <v>92</v>
      </c>
      <c r="B3" s="43"/>
      <c r="C3" s="7" t="s">
        <v>70</v>
      </c>
      <c r="D3" s="8" t="s">
        <v>27</v>
      </c>
      <c r="E3" s="9" t="s">
        <v>77</v>
      </c>
    </row>
    <row r="4" spans="1:5" s="6" customFormat="1" ht="12.75">
      <c r="A4" s="10" t="s">
        <v>0</v>
      </c>
      <c r="B4" s="10" t="s">
        <v>17</v>
      </c>
      <c r="C4" s="10" t="s">
        <v>14</v>
      </c>
      <c r="D4" s="10" t="s">
        <v>15</v>
      </c>
      <c r="E4" s="10" t="s">
        <v>16</v>
      </c>
    </row>
    <row r="5" spans="1:5" ht="15" hidden="1">
      <c r="A5" s="11" t="s">
        <v>29</v>
      </c>
      <c r="B5" s="12">
        <f>VLOOKUP(A5,[1]Running!$F$1:$G$65536,2,0)</f>
        <v>779.94500000000005</v>
      </c>
      <c r="C5" s="11"/>
      <c r="D5" s="13">
        <f>C5*B5</f>
        <v>0</v>
      </c>
      <c r="E5" s="11"/>
    </row>
    <row r="6" spans="1:5" ht="15" hidden="1">
      <c r="A6" s="11" t="s">
        <v>62</v>
      </c>
      <c r="B6" s="12">
        <f>VLOOKUP(A6,[1]Running!$F$1:$G$65536,2,0)</f>
        <v>789.97</v>
      </c>
      <c r="C6" s="11"/>
      <c r="D6" s="13">
        <f t="shared" ref="D6:D50" si="0">C6*B6</f>
        <v>0</v>
      </c>
      <c r="E6" s="11"/>
    </row>
    <row r="7" spans="1:5" ht="15" hidden="1">
      <c r="A7" s="11" t="s">
        <v>38</v>
      </c>
      <c r="B7" s="12">
        <f>VLOOKUP(A7,[1]Running!$F$1:$G$65536,2,0)</f>
        <v>779.94500000000005</v>
      </c>
      <c r="C7" s="11"/>
      <c r="D7" s="13">
        <f t="shared" si="0"/>
        <v>0</v>
      </c>
      <c r="E7" s="11"/>
    </row>
    <row r="8" spans="1:5" ht="15" hidden="1">
      <c r="A8" s="11" t="s">
        <v>36</v>
      </c>
      <c r="B8" s="12">
        <f>VLOOKUP(A8,[1]Running!$F$1:$G$65536,2,0)</f>
        <v>774.9325</v>
      </c>
      <c r="C8" s="11"/>
      <c r="D8" s="13">
        <f t="shared" si="0"/>
        <v>0</v>
      </c>
      <c r="E8" s="11"/>
    </row>
    <row r="9" spans="1:5" ht="15" hidden="1">
      <c r="A9" s="11" t="s">
        <v>47</v>
      </c>
      <c r="B9" s="12">
        <f>VLOOKUP(A9,[1]Running!$F$1:$G$65536,2,0)</f>
        <v>769.92</v>
      </c>
      <c r="C9" s="11"/>
      <c r="D9" s="13">
        <f t="shared" si="0"/>
        <v>0</v>
      </c>
      <c r="E9" s="11"/>
    </row>
    <row r="10" spans="1:5" s="5" customFormat="1" ht="15" hidden="1">
      <c r="A10" s="14" t="s">
        <v>1</v>
      </c>
      <c r="B10" s="12">
        <f>VLOOKUP(A10,[1]Running!$F$1:$G$65536,2,0)</f>
        <v>896.23500000000001</v>
      </c>
      <c r="C10" s="11"/>
      <c r="D10" s="15">
        <f t="shared" si="0"/>
        <v>0</v>
      </c>
      <c r="E10" s="14"/>
    </row>
    <row r="11" spans="1:5" ht="15" hidden="1">
      <c r="A11" s="11" t="s">
        <v>37</v>
      </c>
      <c r="B11" s="12">
        <f>VLOOKUP(A11,[1]Running!$F$1:$G$65536,2,0)</f>
        <v>868.16499999999996</v>
      </c>
      <c r="C11" s="11"/>
      <c r="D11" s="13">
        <f t="shared" si="0"/>
        <v>0</v>
      </c>
      <c r="E11" s="11"/>
    </row>
    <row r="12" spans="1:5" ht="15">
      <c r="A12" s="11" t="s">
        <v>2</v>
      </c>
      <c r="B12" s="12">
        <f>VLOOKUP(A12,[1]Running!$F$1:$G$65536,2,0)</f>
        <v>901.24749999999995</v>
      </c>
      <c r="C12" s="11">
        <v>10</v>
      </c>
      <c r="D12" s="13">
        <f t="shared" si="0"/>
        <v>9012.4749999999985</v>
      </c>
      <c r="E12" s="11" t="s">
        <v>85</v>
      </c>
    </row>
    <row r="13" spans="1:5" ht="15" hidden="1">
      <c r="A13" s="11" t="s">
        <v>59</v>
      </c>
      <c r="B13" s="12">
        <f>VLOOKUP(A13,[1]Running!$F$1:$G$65536,2,0)</f>
        <v>858.14</v>
      </c>
      <c r="C13" s="11"/>
      <c r="D13" s="13">
        <f t="shared" si="0"/>
        <v>0</v>
      </c>
      <c r="E13" s="11" t="s">
        <v>85</v>
      </c>
    </row>
    <row r="14" spans="1:5" s="5" customFormat="1" ht="15" hidden="1">
      <c r="A14" s="14" t="s">
        <v>34</v>
      </c>
      <c r="B14" s="12">
        <f>VLOOKUP(A14,[1]Running!$F$1:$G$65536,2,0)</f>
        <v>985.45749999999998</v>
      </c>
      <c r="C14" s="11"/>
      <c r="D14" s="15">
        <f t="shared" si="0"/>
        <v>0</v>
      </c>
      <c r="E14" s="14" t="s">
        <v>85</v>
      </c>
    </row>
    <row r="15" spans="1:5" ht="15" hidden="1">
      <c r="A15" s="11" t="s">
        <v>39</v>
      </c>
      <c r="B15" s="12">
        <f>VLOOKUP(A15,[1]Running!$F$1:$G$65536,2,0)</f>
        <v>946.36</v>
      </c>
      <c r="C15" s="11"/>
      <c r="D15" s="13">
        <f t="shared" si="0"/>
        <v>0</v>
      </c>
      <c r="E15" s="11" t="s">
        <v>85</v>
      </c>
    </row>
    <row r="16" spans="1:5" s="5" customFormat="1" ht="15" hidden="1">
      <c r="A16" s="14" t="s">
        <v>3</v>
      </c>
      <c r="B16" s="12">
        <f>VLOOKUP(A16,[1]Running!$F$1:$G$65536,2,0)</f>
        <v>980.44500000000005</v>
      </c>
      <c r="C16" s="11"/>
      <c r="D16" s="15">
        <f>C16*B16</f>
        <v>0</v>
      </c>
      <c r="E16" s="14" t="s">
        <v>85</v>
      </c>
    </row>
    <row r="17" spans="1:5" ht="15" hidden="1">
      <c r="A17" s="11" t="s">
        <v>4</v>
      </c>
      <c r="B17" s="12">
        <f>VLOOKUP(A17,[1]Running!$F$1:$G$65536,2,0)</f>
        <v>975.4325</v>
      </c>
      <c r="C17" s="11"/>
      <c r="D17" s="13">
        <f t="shared" si="0"/>
        <v>0</v>
      </c>
      <c r="E17" s="11" t="s">
        <v>85</v>
      </c>
    </row>
    <row r="18" spans="1:5" ht="15" hidden="1">
      <c r="A18" s="11" t="s">
        <v>75</v>
      </c>
      <c r="B18" s="12">
        <f>VLOOKUP(A18,[1]Running!$F$1:$G$65536,2,0)</f>
        <v>1140.845</v>
      </c>
      <c r="C18" s="11"/>
      <c r="D18" s="15">
        <f>C18*B18</f>
        <v>0</v>
      </c>
      <c r="E18" s="11" t="s">
        <v>85</v>
      </c>
    </row>
    <row r="19" spans="1:5" s="5" customFormat="1" ht="15" hidden="1">
      <c r="A19" s="14" t="s">
        <v>65</v>
      </c>
      <c r="B19" s="12">
        <f>VLOOKUP(A19,[1]Running!$F$1:$G$65536,2,0)</f>
        <v>936.34</v>
      </c>
      <c r="C19" s="11"/>
      <c r="D19" s="15">
        <f t="shared" si="0"/>
        <v>0</v>
      </c>
      <c r="E19" s="14" t="s">
        <v>85</v>
      </c>
    </row>
    <row r="20" spans="1:5" ht="15" hidden="1">
      <c r="A20" s="11" t="s">
        <v>35</v>
      </c>
      <c r="B20" s="12">
        <f>VLOOKUP(A20,[1]Running!$F$1:$G$65536,2,0)</f>
        <v>955.38250000000005</v>
      </c>
      <c r="C20" s="11"/>
      <c r="D20" s="13">
        <f t="shared" si="0"/>
        <v>0</v>
      </c>
      <c r="E20" s="11" t="s">
        <v>85</v>
      </c>
    </row>
    <row r="21" spans="1:5" ht="15">
      <c r="A21" s="11" t="s">
        <v>64</v>
      </c>
      <c r="B21" s="12">
        <f>VLOOKUP(A21,[1]Running!$F$1:$G$65536,2,0)</f>
        <v>1014.53</v>
      </c>
      <c r="C21" s="11">
        <v>60</v>
      </c>
      <c r="D21" s="13">
        <f t="shared" si="0"/>
        <v>60871.799999999996</v>
      </c>
      <c r="E21" s="11" t="s">
        <v>86</v>
      </c>
    </row>
    <row r="22" spans="1:5" s="5" customFormat="1" ht="15">
      <c r="A22" s="14" t="s">
        <v>40</v>
      </c>
      <c r="B22" s="12">
        <f>VLOOKUP(A22,[1]Running!$F$1:$G$65536,2,0)</f>
        <v>1159.8924999999999</v>
      </c>
      <c r="C22" s="11">
        <v>30</v>
      </c>
      <c r="D22" s="15">
        <f t="shared" si="0"/>
        <v>34796.774999999994</v>
      </c>
      <c r="E22" s="14" t="s">
        <v>87</v>
      </c>
    </row>
    <row r="23" spans="1:5" ht="15" hidden="1">
      <c r="A23" s="11" t="s">
        <v>5</v>
      </c>
      <c r="B23" s="12">
        <f>VLOOKUP(A23,[1]Running!$F$1:$G$65536,2,0)</f>
        <v>2309.7600000000002</v>
      </c>
      <c r="C23" s="11"/>
      <c r="D23" s="13">
        <f t="shared" si="0"/>
        <v>0</v>
      </c>
      <c r="E23" s="11"/>
    </row>
    <row r="24" spans="1:5" ht="15">
      <c r="A24" s="11" t="s">
        <v>80</v>
      </c>
      <c r="B24" s="12">
        <f>VLOOKUP(A24,[1]Running!$F$1:$G$65536,2,0)</f>
        <v>2710.76</v>
      </c>
      <c r="C24" s="11">
        <v>2</v>
      </c>
      <c r="D24" s="13">
        <f t="shared" si="0"/>
        <v>5421.52</v>
      </c>
      <c r="E24" s="14" t="s">
        <v>88</v>
      </c>
    </row>
    <row r="25" spans="1:5" ht="15" hidden="1">
      <c r="A25" s="11" t="s">
        <v>63</v>
      </c>
      <c r="B25" s="12">
        <f>VLOOKUP(A25,[1]Running!$F$1:$G$65536,2,0)</f>
        <v>6397.96</v>
      </c>
      <c r="C25" s="11"/>
      <c r="D25" s="13">
        <f t="shared" si="0"/>
        <v>0</v>
      </c>
      <c r="E25" s="11"/>
    </row>
    <row r="26" spans="1:5" ht="15" hidden="1">
      <c r="A26" s="11" t="s">
        <v>52</v>
      </c>
      <c r="B26" s="12">
        <f>VLOOKUP(A26,[1]Running!$F$1:$G$65536,2,0)</f>
        <v>5158.8649999999998</v>
      </c>
      <c r="C26" s="11"/>
      <c r="D26" s="13">
        <f t="shared" si="0"/>
        <v>0</v>
      </c>
      <c r="E26" s="11"/>
    </row>
    <row r="27" spans="1:5" ht="15">
      <c r="A27" s="11" t="s">
        <v>81</v>
      </c>
      <c r="B27" s="12">
        <v>5334.3029999999999</v>
      </c>
      <c r="C27" s="11">
        <v>12</v>
      </c>
      <c r="D27" s="13">
        <f t="shared" si="0"/>
        <v>64011.635999999999</v>
      </c>
      <c r="E27" s="11" t="s">
        <v>89</v>
      </c>
    </row>
    <row r="28" spans="1:5" ht="15" hidden="1">
      <c r="A28" s="11" t="s">
        <v>6</v>
      </c>
      <c r="B28" s="12">
        <f>VLOOKUP(A28,[1]Running!$F$1:$G$65536,2,0)</f>
        <v>5819.5124999999998</v>
      </c>
      <c r="C28" s="11"/>
      <c r="D28" s="13">
        <f t="shared" si="0"/>
        <v>0</v>
      </c>
      <c r="E28" s="11"/>
    </row>
    <row r="29" spans="1:5" ht="15" hidden="1">
      <c r="A29" s="11" t="s">
        <v>73</v>
      </c>
      <c r="B29" s="12">
        <f>VLOOKUP(A29,[1]Running!$F$1:$G$65536,2,0)</f>
        <v>5607.9849999999997</v>
      </c>
      <c r="C29" s="11"/>
      <c r="D29" s="13">
        <f t="shared" si="0"/>
        <v>0</v>
      </c>
      <c r="E29" s="11"/>
    </row>
    <row r="30" spans="1:5" ht="15" hidden="1">
      <c r="A30" s="11" t="s">
        <v>82</v>
      </c>
      <c r="B30" s="12">
        <f>VLOOKUP(A30,[1]Running!$F$1:$G$65536,2,0)</f>
        <v>5793.4475000000002</v>
      </c>
      <c r="C30" s="11"/>
      <c r="D30" s="13">
        <f t="shared" si="0"/>
        <v>0</v>
      </c>
      <c r="E30" s="11"/>
    </row>
    <row r="31" spans="1:5" ht="15" hidden="1">
      <c r="A31" s="11" t="s">
        <v>45</v>
      </c>
      <c r="B31" s="12">
        <f>VLOOKUP(A31,[1]Running!$F$1:$G$65536,2,0)</f>
        <v>7714.2375000000002</v>
      </c>
      <c r="C31" s="11"/>
      <c r="D31" s="13">
        <f t="shared" si="0"/>
        <v>0</v>
      </c>
      <c r="E31" s="14"/>
    </row>
    <row r="32" spans="1:5" ht="15" hidden="1">
      <c r="A32" s="11" t="s">
        <v>7</v>
      </c>
      <c r="B32" s="12">
        <f>VLOOKUP(A32,[1]Running!$F$1:$G$65536,2,0)</f>
        <v>7722.2574999999997</v>
      </c>
      <c r="C32" s="11"/>
      <c r="D32" s="13">
        <f t="shared" si="0"/>
        <v>0</v>
      </c>
      <c r="E32" s="11"/>
    </row>
    <row r="33" spans="1:5" ht="15" hidden="1">
      <c r="A33" s="11" t="s">
        <v>67</v>
      </c>
      <c r="B33" s="12">
        <f>VLOOKUP(A33,[1]Running!$F$1:$G$65536,2,0)</f>
        <v>6369.8850000000002</v>
      </c>
      <c r="C33" s="11"/>
      <c r="D33" s="13">
        <f t="shared" si="0"/>
        <v>0</v>
      </c>
      <c r="E33" s="11"/>
    </row>
    <row r="34" spans="1:5" ht="15" hidden="1">
      <c r="A34" s="11" t="s">
        <v>53</v>
      </c>
      <c r="B34" s="12">
        <f>VLOOKUP(A34,[1]Running!$F$1:$G$65536,2,0)</f>
        <v>8967.36</v>
      </c>
      <c r="C34" s="11"/>
      <c r="D34" s="13">
        <f t="shared" si="0"/>
        <v>0</v>
      </c>
      <c r="E34" s="11"/>
    </row>
    <row r="35" spans="1:5" ht="15" hidden="1">
      <c r="A35" s="11" t="s">
        <v>71</v>
      </c>
      <c r="B35" s="12">
        <f>VLOOKUP(A35,[1]Running!$F$1:$G$65536,2,0)</f>
        <v>8134.2849999999999</v>
      </c>
      <c r="C35" s="11"/>
      <c r="D35" s="13">
        <f t="shared" si="0"/>
        <v>0</v>
      </c>
      <c r="E35" s="11"/>
    </row>
    <row r="36" spans="1:5" ht="15">
      <c r="A36" s="11" t="s">
        <v>55</v>
      </c>
      <c r="B36" s="12">
        <f>VLOOKUP(A36,[1]Running!$F$1:$G$65536,2,0)</f>
        <v>1169.9175</v>
      </c>
      <c r="C36" s="11">
        <v>20</v>
      </c>
      <c r="D36" s="13">
        <f t="shared" ref="D36" si="1">C36*B36</f>
        <v>23398.35</v>
      </c>
      <c r="E36" s="11" t="s">
        <v>86</v>
      </c>
    </row>
    <row r="37" spans="1:5" ht="15" hidden="1">
      <c r="A37" s="11" t="s">
        <v>8</v>
      </c>
      <c r="B37" s="12">
        <f>VLOOKUP(A37,[1]Running!$F$1:$G$65536,2,0)</f>
        <v>1199.9925000000001</v>
      </c>
      <c r="C37" s="11"/>
      <c r="D37" s="13">
        <f t="shared" si="0"/>
        <v>0</v>
      </c>
      <c r="E37" s="11"/>
    </row>
    <row r="38" spans="1:5" ht="15" hidden="1">
      <c r="A38" s="11" t="s">
        <v>50</v>
      </c>
      <c r="B38" s="12">
        <f>VLOOKUP(A38,[1]Running!$F$1:$G$65536,2,0)</f>
        <v>1189.9675</v>
      </c>
      <c r="C38" s="11"/>
      <c r="D38" s="13">
        <f t="shared" si="0"/>
        <v>0</v>
      </c>
      <c r="E38" s="11"/>
    </row>
    <row r="39" spans="1:5" ht="15" hidden="1">
      <c r="A39" s="11" t="s">
        <v>33</v>
      </c>
      <c r="B39" s="12">
        <f>VLOOKUP(A39,[1]Running!$F$1:$G$65536,2,0)</f>
        <v>1423.55</v>
      </c>
      <c r="C39" s="11"/>
      <c r="D39" s="13">
        <f t="shared" si="0"/>
        <v>0</v>
      </c>
      <c r="E39" s="11"/>
    </row>
    <row r="40" spans="1:5" ht="15" hidden="1">
      <c r="A40" s="11" t="s">
        <v>9</v>
      </c>
      <c r="B40" s="12">
        <f>VLOOKUP(A40,[1]Running!$F$1:$G$65536,2,0)</f>
        <v>1435.58</v>
      </c>
      <c r="C40" s="11"/>
      <c r="D40" s="13">
        <f t="shared" si="0"/>
        <v>0</v>
      </c>
      <c r="E40" s="11"/>
    </row>
    <row r="41" spans="1:5" ht="15">
      <c r="A41" s="11" t="s">
        <v>32</v>
      </c>
      <c r="B41" s="12">
        <f>VLOOKUP(A41,[1]Running!$F$1:$G$65536,2,0)</f>
        <v>1053.6275000000001</v>
      </c>
      <c r="C41" s="11">
        <v>10</v>
      </c>
      <c r="D41" s="13">
        <f t="shared" si="0"/>
        <v>10536.275000000001</v>
      </c>
      <c r="E41" s="11" t="s">
        <v>90</v>
      </c>
    </row>
    <row r="42" spans="1:5" ht="15" hidden="1">
      <c r="A42" s="11" t="s">
        <v>48</v>
      </c>
      <c r="B42" s="12">
        <f>VLOOKUP(A42,[1]Running!$F$1:$G$65536,2,0)</f>
        <v>1072.675</v>
      </c>
      <c r="C42" s="11"/>
      <c r="D42" s="13">
        <f t="shared" si="0"/>
        <v>0</v>
      </c>
      <c r="E42" s="11"/>
    </row>
    <row r="43" spans="1:5" ht="15" hidden="1">
      <c r="A43" s="11" t="s">
        <v>49</v>
      </c>
      <c r="B43" s="12">
        <f>VLOOKUP(A43,[1]Running!$F$1:$G$65536,2,0)</f>
        <v>1092.7249999999999</v>
      </c>
      <c r="C43" s="11"/>
      <c r="D43" s="13">
        <f t="shared" si="0"/>
        <v>0</v>
      </c>
      <c r="E43" s="11"/>
    </row>
    <row r="44" spans="1:5" ht="15">
      <c r="A44" s="11" t="s">
        <v>58</v>
      </c>
      <c r="B44" s="12">
        <f>VLOOKUP(A44,[1]Running!$F$1:$G$65536,2,0)</f>
        <v>1014.53</v>
      </c>
      <c r="C44" s="11">
        <v>50</v>
      </c>
      <c r="D44" s="13">
        <f t="shared" si="0"/>
        <v>50726.5</v>
      </c>
      <c r="E44" s="11" t="s">
        <v>91</v>
      </c>
    </row>
    <row r="45" spans="1:5" ht="15" hidden="1">
      <c r="A45" s="11" t="s">
        <v>72</v>
      </c>
      <c r="B45" s="12">
        <f>VLOOKUP(A45,[1]Running!$F$1:$G$65536,2,0)</f>
        <v>1024.5550000000001</v>
      </c>
      <c r="C45" s="11"/>
      <c r="D45" s="13">
        <f t="shared" si="0"/>
        <v>0</v>
      </c>
      <c r="E45" s="11"/>
    </row>
    <row r="46" spans="1:5" ht="15" hidden="1">
      <c r="A46" s="11" t="s">
        <v>41</v>
      </c>
      <c r="B46" s="12">
        <f>VLOOKUP(A46,[1]Running!$F$1:$G$65536,2,0)</f>
        <v>1101.7474999999999</v>
      </c>
      <c r="C46" s="11"/>
      <c r="D46" s="13">
        <f t="shared" si="0"/>
        <v>0</v>
      </c>
      <c r="E46" s="11"/>
    </row>
    <row r="47" spans="1:5" ht="15">
      <c r="A47" s="11" t="s">
        <v>56</v>
      </c>
      <c r="B47" s="12">
        <f>VLOOKUP(A47,[1]Running!$F$1:$G$65536,2,0)</f>
        <v>1072.675</v>
      </c>
      <c r="C47" s="11">
        <v>10</v>
      </c>
      <c r="D47" s="13">
        <f t="shared" si="0"/>
        <v>10726.75</v>
      </c>
      <c r="E47" s="11" t="s">
        <v>85</v>
      </c>
    </row>
    <row r="48" spans="1:5" ht="15" hidden="1">
      <c r="A48" s="11" t="s">
        <v>83</v>
      </c>
      <c r="B48" s="12">
        <f>VLOOKUP(A48,[1]Running!$F$1:$G$65536,2,0)</f>
        <v>1297.2349999999999</v>
      </c>
      <c r="C48" s="11"/>
      <c r="D48" s="13">
        <f t="shared" si="0"/>
        <v>0</v>
      </c>
      <c r="E48" s="11"/>
    </row>
    <row r="49" spans="1:5" ht="15" hidden="1">
      <c r="A49" s="11" t="s">
        <v>30</v>
      </c>
      <c r="B49" s="12">
        <f>VLOOKUP(A49,[1]Running!$F$1:$G$65536,2,0)</f>
        <v>11964.8375</v>
      </c>
      <c r="C49" s="11"/>
      <c r="D49" s="13">
        <f t="shared" si="0"/>
        <v>0</v>
      </c>
      <c r="E49" s="11"/>
    </row>
    <row r="50" spans="1:5" ht="15" hidden="1">
      <c r="A50" s="11" t="s">
        <v>74</v>
      </c>
      <c r="B50" s="12">
        <f>VLOOKUP(A50,[1]Running!$F$1:$G$65536,2,0)</f>
        <v>5607.9849999999997</v>
      </c>
      <c r="C50" s="11"/>
      <c r="D50" s="13">
        <f t="shared" si="0"/>
        <v>0</v>
      </c>
      <c r="E50" s="11"/>
    </row>
    <row r="51" spans="1:5" ht="15" hidden="1">
      <c r="A51" s="11" t="s">
        <v>12</v>
      </c>
      <c r="B51" s="12">
        <f>VLOOKUP(A51,[1]Running!$F$1:$G$65536,2,0)</f>
        <v>5183.9274999999998</v>
      </c>
      <c r="C51" s="11"/>
      <c r="D51" s="13">
        <f t="shared" ref="D51:D71" si="2">C51*B51</f>
        <v>0</v>
      </c>
      <c r="E51" s="11"/>
    </row>
    <row r="52" spans="1:5" ht="15" hidden="1">
      <c r="A52" s="11" t="s">
        <v>13</v>
      </c>
      <c r="B52" s="12">
        <f>VLOOKUP(A52,[1]Running!$F$1:$G$65536,2,0)</f>
        <v>5455.6049999999996</v>
      </c>
      <c r="C52" s="11"/>
      <c r="D52" s="13">
        <f t="shared" si="2"/>
        <v>0</v>
      </c>
      <c r="E52" s="11"/>
    </row>
    <row r="53" spans="1:5" ht="15" hidden="1">
      <c r="A53" s="11" t="s">
        <v>69</v>
      </c>
      <c r="B53" s="12">
        <f>VLOOKUP(A53,[1]Running!$F$1:$G$65536,2,0)</f>
        <v>4526.2875000000004</v>
      </c>
      <c r="C53" s="11"/>
      <c r="D53" s="13">
        <f t="shared" si="2"/>
        <v>0</v>
      </c>
      <c r="E53" s="11"/>
    </row>
    <row r="54" spans="1:5" ht="15" hidden="1">
      <c r="A54" s="11" t="s">
        <v>31</v>
      </c>
      <c r="B54" s="12">
        <f>VLOOKUP(A54,[1]Running!$F$1:$G$65536,2,0)</f>
        <v>5510.7425000000003</v>
      </c>
      <c r="C54" s="11"/>
      <c r="D54" s="13">
        <f t="shared" si="2"/>
        <v>0</v>
      </c>
      <c r="E54" s="11"/>
    </row>
    <row r="55" spans="1:5" ht="15" hidden="1">
      <c r="A55" s="11" t="s">
        <v>51</v>
      </c>
      <c r="B55" s="12">
        <f>VLOOKUP(A55,[1]Running!$F$1:$G$65536,2,0)</f>
        <v>4896.21</v>
      </c>
      <c r="C55" s="11"/>
      <c r="D55" s="13">
        <f t="shared" si="2"/>
        <v>0</v>
      </c>
      <c r="E55" s="11"/>
    </row>
    <row r="56" spans="1:5" ht="15" hidden="1">
      <c r="A56" s="11" t="s">
        <v>42</v>
      </c>
      <c r="B56" s="12">
        <f>VLOOKUP(A56,[1]Running!$F$1:$G$65536,2,0)</f>
        <v>5150.8450000000003</v>
      </c>
      <c r="C56" s="11"/>
      <c r="D56" s="13">
        <f t="shared" si="2"/>
        <v>0</v>
      </c>
      <c r="E56" s="11"/>
    </row>
    <row r="57" spans="1:5" ht="15" hidden="1">
      <c r="A57" s="11" t="s">
        <v>68</v>
      </c>
      <c r="B57" s="12">
        <f>VLOOKUP(A57,[1]Running!$F$1:$G$65536,2,0)</f>
        <v>4973.4025000000001</v>
      </c>
      <c r="C57" s="11"/>
      <c r="D57" s="13">
        <f t="shared" si="2"/>
        <v>0</v>
      </c>
      <c r="E57" s="11"/>
    </row>
    <row r="58" spans="1:5" ht="15" hidden="1">
      <c r="A58" s="11" t="s">
        <v>57</v>
      </c>
      <c r="B58" s="12">
        <f>VLOOKUP(A58,[1]Running!$F$1:$G$65536,2,0)</f>
        <v>5423.5249999999996</v>
      </c>
      <c r="C58" s="11"/>
      <c r="D58" s="13">
        <f t="shared" si="2"/>
        <v>0</v>
      </c>
      <c r="E58" s="11"/>
    </row>
    <row r="59" spans="1:5" ht="15" hidden="1">
      <c r="A59" s="11" t="s">
        <v>54</v>
      </c>
      <c r="B59" s="12">
        <f>VLOOKUP(A59,[1]Running!$F$1:$G$65536,2,0)</f>
        <v>5940.8149999999996</v>
      </c>
      <c r="C59" s="11"/>
      <c r="D59" s="13">
        <f t="shared" ref="D59:D60" si="3">C59*B59</f>
        <v>0</v>
      </c>
      <c r="E59" s="11"/>
    </row>
    <row r="60" spans="1:5" ht="15" hidden="1">
      <c r="A60" s="11" t="s">
        <v>60</v>
      </c>
      <c r="B60" s="12">
        <f>VLOOKUP(A60,[1]Running!$F$1:$G$65536,2,0)</f>
        <v>5257.11</v>
      </c>
      <c r="C60" s="11"/>
      <c r="D60" s="13">
        <f t="shared" si="3"/>
        <v>0</v>
      </c>
      <c r="E60" s="11"/>
    </row>
    <row r="61" spans="1:5" ht="15" hidden="1">
      <c r="A61" s="11" t="s">
        <v>10</v>
      </c>
      <c r="B61" s="12">
        <f>VLOOKUP(A61,[1]Running!$F$1:$G$65536,2,0)</f>
        <v>3556.87</v>
      </c>
      <c r="C61" s="11"/>
      <c r="D61" s="13">
        <f t="shared" si="2"/>
        <v>0</v>
      </c>
      <c r="E61" s="11"/>
    </row>
    <row r="62" spans="1:5" ht="15" hidden="1">
      <c r="A62" s="11" t="s">
        <v>46</v>
      </c>
      <c r="B62" s="12">
        <f>VLOOKUP(A62,[1]Running!$F$1:$G$65536,2,0)</f>
        <v>3471.6574999999998</v>
      </c>
      <c r="C62" s="11"/>
      <c r="D62" s="13">
        <f t="shared" si="2"/>
        <v>0</v>
      </c>
      <c r="E62" s="11"/>
    </row>
    <row r="63" spans="1:5" ht="15" hidden="1">
      <c r="A63" s="11" t="s">
        <v>84</v>
      </c>
      <c r="B63" s="12">
        <f>VLOOKUP(A63,[1]Running!$F$1:$G$65536,2,0)</f>
        <v>3257.1224999999999</v>
      </c>
      <c r="C63" s="11"/>
      <c r="D63" s="13">
        <f t="shared" si="2"/>
        <v>0</v>
      </c>
      <c r="E63" s="11"/>
    </row>
    <row r="64" spans="1:5" ht="15" hidden="1">
      <c r="A64" s="11" t="s">
        <v>61</v>
      </c>
      <c r="B64" s="12">
        <f>VLOOKUP(A64,[1]Running!$F$1:$G$65536,2,0)</f>
        <v>4389.9475000000002</v>
      </c>
      <c r="C64" s="11"/>
      <c r="D64" s="13">
        <f t="shared" si="2"/>
        <v>0</v>
      </c>
      <c r="E64" s="11"/>
    </row>
    <row r="65" spans="1:9" ht="15" hidden="1">
      <c r="A65" s="11" t="s">
        <v>43</v>
      </c>
      <c r="B65" s="12">
        <f>VLOOKUP(A65,[1]Running!$F$1:$G$65536,2,0)</f>
        <v>3618.0225</v>
      </c>
      <c r="C65" s="11"/>
      <c r="D65" s="13">
        <f t="shared" si="2"/>
        <v>0</v>
      </c>
      <c r="E65" s="11"/>
    </row>
    <row r="66" spans="1:9" ht="15" hidden="1">
      <c r="A66" s="11" t="s">
        <v>79</v>
      </c>
      <c r="B66" s="12">
        <f>VLOOKUP(A66,[1]Running!$F$1:$G$65536,2,0)</f>
        <v>3530.8049999999998</v>
      </c>
      <c r="C66" s="11"/>
      <c r="D66" s="13">
        <f t="shared" si="2"/>
        <v>0</v>
      </c>
      <c r="E66" s="11"/>
    </row>
    <row r="67" spans="1:9" ht="15" hidden="1">
      <c r="A67" s="11" t="s">
        <v>11</v>
      </c>
      <c r="B67" s="12">
        <f>VLOOKUP(A67,[1]Running!$F$1:$G$65536,2,0)</f>
        <v>4507.24</v>
      </c>
      <c r="C67" s="11"/>
      <c r="D67" s="13">
        <f t="shared" si="2"/>
        <v>0</v>
      </c>
      <c r="E67" s="11"/>
    </row>
    <row r="68" spans="1:9" ht="15" hidden="1">
      <c r="A68" s="11" t="s">
        <v>44</v>
      </c>
      <c r="B68" s="12">
        <f>VLOOKUP(A68,[1]Running!$F$1:$G$65536,2,0)</f>
        <v>4408.9949999999999</v>
      </c>
      <c r="C68" s="11"/>
      <c r="D68" s="13">
        <f t="shared" si="2"/>
        <v>0</v>
      </c>
      <c r="E68" s="11"/>
    </row>
    <row r="69" spans="1:9" ht="15" hidden="1">
      <c r="A69" s="11" t="s">
        <v>66</v>
      </c>
      <c r="B69" s="12">
        <f>VLOOKUP(A69,[1]Running!$F$1:$G$65536,2,0)</f>
        <v>3979.9250000000002</v>
      </c>
      <c r="C69" s="11"/>
      <c r="D69" s="13">
        <f t="shared" si="2"/>
        <v>0</v>
      </c>
      <c r="E69" s="11"/>
    </row>
    <row r="70" spans="1:9" ht="15" hidden="1">
      <c r="A70" s="11" t="s">
        <v>78</v>
      </c>
      <c r="B70" s="12">
        <f>VLOOKUP(A70,[1]Running!$F$1:$G$65536,2,0)</f>
        <v>4115.2624999999998</v>
      </c>
      <c r="C70" s="11"/>
      <c r="D70" s="13">
        <f t="shared" si="2"/>
        <v>0</v>
      </c>
      <c r="E70" s="11"/>
    </row>
    <row r="71" spans="1:9" ht="15" hidden="1">
      <c r="A71" s="11" t="s">
        <v>76</v>
      </c>
      <c r="B71" s="12">
        <f>VLOOKUP(A71,[1]Running!$F$1:$G$65536,2,0)</f>
        <v>8599.4449999999997</v>
      </c>
      <c r="C71" s="11"/>
      <c r="D71" s="13">
        <f t="shared" si="2"/>
        <v>0</v>
      </c>
      <c r="E71" s="11"/>
    </row>
    <row r="72" spans="1:9" s="2" customFormat="1" ht="15">
      <c r="A72" s="37" t="s">
        <v>18</v>
      </c>
      <c r="B72" s="37"/>
      <c r="C72" s="29">
        <f>SUM(C5:C71)</f>
        <v>204</v>
      </c>
      <c r="D72" s="30">
        <f>SUM(D5:D71)</f>
        <v>269502.08100000001</v>
      </c>
      <c r="E72" s="29"/>
    </row>
    <row r="73" spans="1:9" ht="17.25" customHeight="1" thickBot="1">
      <c r="A73" s="3"/>
    </row>
    <row r="74" spans="1:9" s="27" customFormat="1" ht="17.25" customHeight="1" thickBot="1">
      <c r="A74" s="39"/>
      <c r="B74" s="40"/>
      <c r="C74" s="40"/>
      <c r="D74" s="41"/>
      <c r="E74" s="26"/>
    </row>
    <row r="75" spans="1:9" s="27" customFormat="1" ht="17.25" customHeight="1">
      <c r="A75" s="28"/>
      <c r="B75" s="28"/>
      <c r="C75" s="28"/>
      <c r="D75" s="28"/>
      <c r="E75" s="26"/>
    </row>
    <row r="76" spans="1:9" s="6" customFormat="1" ht="15.75" customHeight="1">
      <c r="A76" s="16"/>
      <c r="B76" s="38" t="s">
        <v>26</v>
      </c>
      <c r="C76" s="38"/>
      <c r="D76" s="38"/>
      <c r="E76" s="17"/>
    </row>
    <row r="77" spans="1:9" s="6" customFormat="1" ht="15.75" customHeight="1">
      <c r="A77" s="18"/>
      <c r="B77" s="19" t="s">
        <v>19</v>
      </c>
      <c r="C77" s="19" t="s">
        <v>20</v>
      </c>
      <c r="D77" s="19" t="s">
        <v>16</v>
      </c>
      <c r="E77" s="17"/>
      <c r="I77" s="20"/>
    </row>
    <row r="78" spans="1:9" s="6" customFormat="1" ht="15.75" customHeight="1">
      <c r="A78" s="21"/>
      <c r="B78" s="11" t="s">
        <v>21</v>
      </c>
      <c r="C78" s="22">
        <v>0</v>
      </c>
      <c r="D78" s="11"/>
      <c r="E78" s="17"/>
    </row>
    <row r="79" spans="1:9" s="6" customFormat="1" ht="15.75" customHeight="1">
      <c r="A79" s="21"/>
      <c r="B79" s="11" t="s">
        <v>22</v>
      </c>
      <c r="C79" s="22">
        <v>0</v>
      </c>
      <c r="D79" s="11"/>
      <c r="E79" s="17"/>
    </row>
    <row r="80" spans="1:9" s="6" customFormat="1" ht="15.75" customHeight="1">
      <c r="A80" s="21"/>
      <c r="B80" s="11" t="s">
        <v>22</v>
      </c>
      <c r="C80" s="22">
        <v>0</v>
      </c>
      <c r="D80" s="11"/>
      <c r="E80" s="17"/>
    </row>
    <row r="81" spans="1:5" s="6" customFormat="1" ht="15.75" customHeight="1">
      <c r="A81" s="21"/>
      <c r="B81" s="11" t="s">
        <v>23</v>
      </c>
      <c r="C81" s="22"/>
      <c r="D81" s="11"/>
      <c r="E81" s="17"/>
    </row>
    <row r="82" spans="1:5" s="6" customFormat="1" ht="15.75" customHeight="1">
      <c r="A82" s="21"/>
      <c r="B82" s="11" t="s">
        <v>24</v>
      </c>
      <c r="C82" s="22">
        <v>0</v>
      </c>
      <c r="D82" s="11"/>
      <c r="E82" s="17"/>
    </row>
    <row r="83" spans="1:5" s="6" customFormat="1" ht="15.75" customHeight="1">
      <c r="A83" s="21"/>
      <c r="B83" s="11" t="s">
        <v>25</v>
      </c>
      <c r="C83" s="22">
        <v>0</v>
      </c>
      <c r="D83" s="11"/>
      <c r="E83" s="17"/>
    </row>
    <row r="84" spans="1:5" s="6" customFormat="1" ht="15.75" customHeight="1">
      <c r="A84" s="18"/>
      <c r="B84" s="23" t="s">
        <v>18</v>
      </c>
      <c r="C84" s="24">
        <f>SUM(C78:C83)</f>
        <v>0</v>
      </c>
      <c r="D84" s="25"/>
      <c r="E84" s="17"/>
    </row>
    <row r="85" spans="1:5">
      <c r="A85" s="3"/>
      <c r="C85" s="4"/>
      <c r="D85" s="4"/>
    </row>
  </sheetData>
  <autoFilter ref="A4:E72">
    <filterColumn colId="2">
      <customFilters>
        <customFilter operator="notEqual" val=" "/>
      </customFilters>
    </filterColumn>
  </autoFilter>
  <mergeCells count="6">
    <mergeCell ref="A1:E1"/>
    <mergeCell ref="A2:E2"/>
    <mergeCell ref="A72:B72"/>
    <mergeCell ref="B76:D76"/>
    <mergeCell ref="A74:D74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2019-06-19T05:55:38Z</dcterms:modified>
</cp:coreProperties>
</file>