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155" activeTab="1"/>
  </bookViews>
  <sheets>
    <sheet name="Summary" sheetId="1" r:id="rId1"/>
    <sheet name="Retail wise" sheetId="10" r:id="rId2"/>
    <sheet name="i15" sheetId="6" r:id="rId3"/>
    <sheet name="V142" sheetId="7" r:id="rId4"/>
    <sheet name="V75" sheetId="8" r:id="rId5"/>
    <sheet name="V98" sheetId="9" r:id="rId6"/>
    <sheet name="i95" sheetId="5" r:id="rId7"/>
    <sheet name="Not Eligiable" sheetId="4" r:id="rId8"/>
  </sheets>
  <definedNames>
    <definedName name="_xlnm._FilterDatabase" localSheetId="0" hidden="1">Summary!$A$7:$H$8</definedName>
  </definedNames>
  <calcPr calcId="125725"/>
</workbook>
</file>

<file path=xl/calcChain.xml><?xml version="1.0" encoding="utf-8"?>
<calcChain xmlns="http://schemas.openxmlformats.org/spreadsheetml/2006/main">
  <c r="H6" i="10"/>
  <c r="G6"/>
  <c r="F6"/>
  <c r="E6"/>
  <c r="J22" s="1"/>
  <c r="I39"/>
  <c r="H39"/>
  <c r="G39"/>
  <c r="F39"/>
  <c r="E39"/>
  <c r="J10" l="1"/>
  <c r="J13"/>
  <c r="J33"/>
  <c r="J38"/>
  <c r="J17"/>
  <c r="J32"/>
  <c r="J23"/>
  <c r="J11"/>
  <c r="J36"/>
  <c r="J12"/>
  <c r="J24"/>
  <c r="J34"/>
  <c r="J19"/>
  <c r="J15"/>
  <c r="J20"/>
  <c r="J25"/>
  <c r="J30"/>
  <c r="J35"/>
  <c r="J21"/>
  <c r="J29"/>
  <c r="J14"/>
  <c r="J18"/>
  <c r="J27"/>
  <c r="J28"/>
  <c r="J9"/>
  <c r="J16"/>
  <c r="J26"/>
  <c r="J31"/>
  <c r="J37"/>
  <c r="J39" l="1"/>
  <c r="E5" i="1" l="1"/>
  <c r="D5"/>
  <c r="C5"/>
  <c r="B5"/>
  <c r="H8" s="1"/>
</calcChain>
</file>

<file path=xl/sharedStrings.xml><?xml version="1.0" encoding="utf-8"?>
<sst xmlns="http://schemas.openxmlformats.org/spreadsheetml/2006/main" count="778" uniqueCount="118">
  <si>
    <t>Dealer Name</t>
  </si>
  <si>
    <t>V75</t>
  </si>
  <si>
    <t>V98</t>
  </si>
  <si>
    <t>V142</t>
  </si>
  <si>
    <t>i15</t>
  </si>
  <si>
    <t>i95</t>
  </si>
  <si>
    <t>Total Quantity</t>
  </si>
  <si>
    <t>Adjusted Value</t>
  </si>
  <si>
    <t>Bismillah Telecom</t>
  </si>
  <si>
    <t>M/S BTB Telecom</t>
  </si>
  <si>
    <t>Description/Handset Model</t>
  </si>
  <si>
    <t>Previous Price</t>
  </si>
  <si>
    <t>Current Price</t>
  </si>
  <si>
    <t>Total Adjustment @ Per Handset</t>
  </si>
  <si>
    <t>Price Adjustment on i15, V75, V98, V142, S5 Helio &amp; i95</t>
  </si>
  <si>
    <t>Retailer Additional Incentive on lifting was 120 tk</t>
  </si>
  <si>
    <t>IssuedRetailerName</t>
  </si>
  <si>
    <t>ClaimedRetailerID</t>
  </si>
  <si>
    <t>ClaimedRetailerName</t>
  </si>
  <si>
    <t>dealername</t>
  </si>
  <si>
    <t>ShortName</t>
  </si>
  <si>
    <t>IMEI2</t>
  </si>
  <si>
    <t>InputtedIMEI</t>
  </si>
  <si>
    <t>AdjustmentAmt</t>
  </si>
  <si>
    <t>Note</t>
  </si>
  <si>
    <t>Remarks</t>
  </si>
  <si>
    <t>Brief Reason if change (from not eligible to eligible)</t>
  </si>
  <si>
    <t>BPA_Recommendation</t>
  </si>
  <si>
    <t>On Dealer</t>
  </si>
  <si>
    <t>Not eligible â€“ Active_Others</t>
  </si>
  <si>
    <t>Act_SBC_Portal</t>
  </si>
  <si>
    <t>Act_SBC_Portal_ST</t>
  </si>
  <si>
    <t>Not Eligible From Region</t>
  </si>
  <si>
    <t>Exclude_not eligible</t>
  </si>
  <si>
    <t>Rajshahi</t>
  </si>
  <si>
    <t>Sarkar Telecom</t>
  </si>
  <si>
    <t>RET-29330</t>
  </si>
  <si>
    <t>Natore Telecom</t>
  </si>
  <si>
    <t>Mobile Park</t>
  </si>
  <si>
    <t>Desh Telecom</t>
  </si>
  <si>
    <t>RET-18552</t>
  </si>
  <si>
    <t>Rose Mobile Point</t>
  </si>
  <si>
    <t>RET-07943</t>
  </si>
  <si>
    <t>Friends Mobile Collection</t>
  </si>
  <si>
    <t>RET-07939</t>
  </si>
  <si>
    <t>Sikreeti Time</t>
  </si>
  <si>
    <t>Sohan Telecom</t>
  </si>
  <si>
    <t>RET-07845</t>
  </si>
  <si>
    <t>RET-30750</t>
  </si>
  <si>
    <t>Deepto Mobile Corner</t>
  </si>
  <si>
    <t>RET-07893</t>
  </si>
  <si>
    <t>Bhuiyan Mobile Center</t>
  </si>
  <si>
    <t>RET-24885</t>
  </si>
  <si>
    <t>Media Mobile Telecom</t>
  </si>
  <si>
    <t>RET-07924</t>
  </si>
  <si>
    <t>Hafiz Electronics</t>
  </si>
  <si>
    <t>Mollah Mobile Center</t>
  </si>
  <si>
    <t>RET-07877</t>
  </si>
  <si>
    <t>RET-07923</t>
  </si>
  <si>
    <t>T.M Mobile Corner</t>
  </si>
  <si>
    <t>Momtaj Telecom</t>
  </si>
  <si>
    <t>RET-07868</t>
  </si>
  <si>
    <t>S.N Mobile Center</t>
  </si>
  <si>
    <t>RET-29748</t>
  </si>
  <si>
    <t>I.P.N Telecom</t>
  </si>
  <si>
    <t>RET-07841</t>
  </si>
  <si>
    <t>RET-07855</t>
  </si>
  <si>
    <t>Bina Mobile Center</t>
  </si>
  <si>
    <t>RET-07843</t>
  </si>
  <si>
    <t>Jilani Mobile Center</t>
  </si>
  <si>
    <t>RET-07858</t>
  </si>
  <si>
    <t>Tuhin Mobile center</t>
  </si>
  <si>
    <t>RET-07945</t>
  </si>
  <si>
    <t>RET-14728</t>
  </si>
  <si>
    <t>Sningdha Telecom</t>
  </si>
  <si>
    <t>RET-07891</t>
  </si>
  <si>
    <t>Mitali Store</t>
  </si>
  <si>
    <t>RET-07931</t>
  </si>
  <si>
    <t>SR Electronics</t>
  </si>
  <si>
    <t>RET-28515</t>
  </si>
  <si>
    <t>Likhon Telecom</t>
  </si>
  <si>
    <t>RET-12820</t>
  </si>
  <si>
    <t>Galaxy Moblie</t>
  </si>
  <si>
    <t>RET-07882</t>
  </si>
  <si>
    <t>RET-07921</t>
  </si>
  <si>
    <t>S.A Mobile Mart</t>
  </si>
  <si>
    <t>RET-07897</t>
  </si>
  <si>
    <t>Sujon Store</t>
  </si>
  <si>
    <t>RET-12915</t>
  </si>
  <si>
    <t>Ma Moni</t>
  </si>
  <si>
    <t>RET-07912</t>
  </si>
  <si>
    <t>Apurbo Electronics</t>
  </si>
  <si>
    <t>RET-28947</t>
  </si>
  <si>
    <t>RET-28945</t>
  </si>
  <si>
    <t>Rubel Enterprise</t>
  </si>
  <si>
    <t>RET-07873</t>
  </si>
  <si>
    <t>Hridro Mobile Center</t>
  </si>
  <si>
    <t>Model</t>
  </si>
  <si>
    <t>SL</t>
  </si>
  <si>
    <t>RET-ID</t>
  </si>
  <si>
    <t>Name of Retail Outlet</t>
  </si>
  <si>
    <t>Retailer Phone no.</t>
  </si>
  <si>
    <t>Total</t>
  </si>
  <si>
    <t>Acknowledgement of Retailer for Price Adjustment- Symphony &amp; helio mobiles
M/S BTB Telecom</t>
  </si>
  <si>
    <t>Dealer:</t>
  </si>
  <si>
    <t>Zone:</t>
  </si>
  <si>
    <t>Natore</t>
  </si>
  <si>
    <t>Region:</t>
  </si>
  <si>
    <t>Route:</t>
  </si>
  <si>
    <t>All</t>
  </si>
  <si>
    <t>DSR Name:</t>
  </si>
  <si>
    <t>Amount to be adjusted</t>
  </si>
  <si>
    <t>Model Name &amp; Quantity As Per Model</t>
  </si>
  <si>
    <t>Total Adjusted Amount</t>
  </si>
  <si>
    <t>Signature of Outlet Owner</t>
  </si>
  <si>
    <t>ZSM</t>
  </si>
  <si>
    <t>Dealer</t>
  </si>
  <si>
    <t>Date:-30-July-19</t>
  </si>
</sst>
</file>

<file path=xl/styles.xml><?xml version="1.0" encoding="utf-8"?>
<styleSheet xmlns="http://schemas.openxmlformats.org/spreadsheetml/2006/main">
  <numFmts count="2">
    <numFmt numFmtId="41" formatCode="_(* #,##0_);_(* \(#,##0\);_(* &quot;-&quot;_);_(@_)"/>
    <numFmt numFmtId="164" formatCode="00000"/>
  </numFmts>
  <fonts count="1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 Light"/>
      <family val="2"/>
    </font>
    <font>
      <sz val="10"/>
      <color theme="1"/>
      <name val="Calibri Light"/>
      <family val="2"/>
    </font>
    <font>
      <b/>
      <sz val="9"/>
      <color theme="1"/>
      <name val="Calibri Light"/>
      <family val="2"/>
    </font>
    <font>
      <b/>
      <i/>
      <sz val="12"/>
      <color theme="1"/>
      <name val="Calibri Light"/>
      <family val="2"/>
    </font>
    <font>
      <b/>
      <i/>
      <sz val="11"/>
      <color theme="1"/>
      <name val="Calibri"/>
      <family val="2"/>
      <scheme val="minor"/>
    </font>
    <font>
      <b/>
      <sz val="10"/>
      <color theme="1"/>
      <name val="Calibri Light"/>
      <family val="2"/>
    </font>
    <font>
      <b/>
      <i/>
      <sz val="11"/>
      <color theme="1"/>
      <name val="Calibri Light"/>
      <family val="2"/>
    </font>
    <font>
      <b/>
      <sz val="8"/>
      <color theme="1"/>
      <name val="Calibri"/>
      <family val="2"/>
      <scheme val="minor"/>
    </font>
    <font>
      <b/>
      <sz val="8"/>
      <color theme="1"/>
      <name val="Calibri Light"/>
      <family val="2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3" fillId="0" borderId="2" xfId="0" applyFont="1" applyBorder="1"/>
    <xf numFmtId="0" fontId="4" fillId="0" borderId="1" xfId="0" applyFont="1" applyFill="1" applyBorder="1"/>
    <xf numFmtId="0" fontId="0" fillId="0" borderId="2" xfId="0" applyBorder="1"/>
    <xf numFmtId="0" fontId="0" fillId="0" borderId="4" xfId="0" applyBorder="1"/>
    <xf numFmtId="0" fontId="0" fillId="0" borderId="5" xfId="0" applyFill="1" applyBorder="1"/>
    <xf numFmtId="0" fontId="4" fillId="0" borderId="3" xfId="0" applyFont="1" applyFill="1" applyBorder="1" applyAlignment="1">
      <alignment horizontal="center"/>
    </xf>
    <xf numFmtId="0" fontId="0" fillId="0" borderId="3" xfId="0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0" fontId="3" fillId="0" borderId="0" xfId="0" applyFont="1"/>
    <xf numFmtId="164" fontId="3" fillId="0" borderId="0" xfId="0" applyNumberFormat="1" applyFont="1"/>
    <xf numFmtId="0" fontId="3" fillId="0" borderId="0" xfId="0" applyFont="1" applyFill="1" applyBorder="1" applyAlignment="1">
      <alignment horizontal="left"/>
    </xf>
    <xf numFmtId="0" fontId="2" fillId="3" borderId="0" xfId="0" applyFont="1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0" fontId="6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left" vertical="center" wrapText="1"/>
    </xf>
    <xf numFmtId="41" fontId="7" fillId="0" borderId="17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41" fontId="8" fillId="5" borderId="9" xfId="0" applyNumberFormat="1" applyFont="1" applyFill="1" applyBorder="1" applyAlignment="1"/>
    <xf numFmtId="0" fontId="5" fillId="3" borderId="14" xfId="0" applyFont="1" applyFill="1" applyBorder="1" applyAlignment="1">
      <alignment vertical="center" wrapText="1"/>
    </xf>
    <xf numFmtId="0" fontId="0" fillId="4" borderId="6" xfId="0" applyFill="1" applyBorder="1"/>
    <xf numFmtId="0" fontId="0" fillId="0" borderId="0" xfId="0" applyBorder="1" applyAlignment="1">
      <alignment vertical="center"/>
    </xf>
    <xf numFmtId="0" fontId="6" fillId="0" borderId="17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0" fillId="0" borderId="17" xfId="0" applyBorder="1" applyAlignment="1">
      <alignment vertical="center"/>
    </xf>
    <xf numFmtId="0" fontId="6" fillId="0" borderId="22" xfId="0" applyFont="1" applyBorder="1" applyAlignment="1">
      <alignment horizontal="center" vertical="center" wrapText="1"/>
    </xf>
    <xf numFmtId="41" fontId="11" fillId="0" borderId="22" xfId="0" applyNumberFormat="1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41" fontId="11" fillId="0" borderId="21" xfId="0" applyNumberFormat="1" applyFont="1" applyBorder="1" applyAlignment="1">
      <alignment horizontal="left" vertical="center" wrapText="1"/>
    </xf>
    <xf numFmtId="41" fontId="8" fillId="5" borderId="1" xfId="0" applyNumberFormat="1" applyFont="1" applyFill="1" applyBorder="1" applyAlignment="1"/>
    <xf numFmtId="0" fontId="6" fillId="5" borderId="22" xfId="0" applyFont="1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13" fillId="0" borderId="2" xfId="0" applyFont="1" applyBorder="1"/>
    <xf numFmtId="0" fontId="14" fillId="0" borderId="17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/>
    <xf numFmtId="0" fontId="15" fillId="0" borderId="1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2" fillId="5" borderId="16" xfId="0" applyFont="1" applyFill="1" applyBorder="1" applyAlignment="1">
      <alignment horizontal="right" vertical="center" wrapText="1"/>
    </xf>
    <xf numFmtId="0" fontId="12" fillId="5" borderId="20" xfId="0" applyFont="1" applyFill="1" applyBorder="1" applyAlignment="1">
      <alignment horizontal="right" vertical="center" wrapText="1"/>
    </xf>
    <xf numFmtId="0" fontId="12" fillId="5" borderId="21" xfId="0" applyFont="1" applyFill="1" applyBorder="1" applyAlignment="1">
      <alignment horizontal="right" vertical="center" wrapText="1"/>
    </xf>
    <xf numFmtId="0" fontId="7" fillId="5" borderId="9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H8"/>
  <sheetViews>
    <sheetView workbookViewId="0">
      <selection activeCell="C17" sqref="C17"/>
    </sheetView>
  </sheetViews>
  <sheetFormatPr defaultRowHeight="15"/>
  <cols>
    <col min="1" max="1" width="29.42578125" bestFit="1" customWidth="1"/>
    <col min="2" max="5" width="8.140625" customWidth="1"/>
    <col min="6" max="6" width="21.28515625" customWidth="1"/>
    <col min="7" max="7" width="36.7109375" bestFit="1" customWidth="1"/>
    <col min="8" max="8" width="14.7109375" bestFit="1" customWidth="1"/>
  </cols>
  <sheetData>
    <row r="1" spans="1:8">
      <c r="A1" s="49" t="s">
        <v>14</v>
      </c>
      <c r="B1" s="50"/>
      <c r="C1" s="50"/>
      <c r="D1" s="50"/>
      <c r="E1" s="50"/>
      <c r="F1" s="51"/>
    </row>
    <row r="2" spans="1:8">
      <c r="A2" s="3" t="s">
        <v>10</v>
      </c>
      <c r="B2" s="4" t="s">
        <v>1</v>
      </c>
      <c r="C2" s="4" t="s">
        <v>2</v>
      </c>
      <c r="D2" s="4" t="s">
        <v>3</v>
      </c>
      <c r="E2" s="4" t="s">
        <v>4</v>
      </c>
      <c r="F2" s="8" t="s">
        <v>5</v>
      </c>
    </row>
    <row r="3" spans="1:8">
      <c r="A3" s="5" t="s">
        <v>11</v>
      </c>
      <c r="B3" s="1">
        <v>4564</v>
      </c>
      <c r="C3" s="2">
        <v>4242</v>
      </c>
      <c r="D3" s="2">
        <v>5297</v>
      </c>
      <c r="E3" s="2">
        <v>6042</v>
      </c>
      <c r="F3" s="9">
        <v>7291</v>
      </c>
    </row>
    <row r="4" spans="1:8" ht="15.75" thickBot="1">
      <c r="A4" s="5" t="s">
        <v>12</v>
      </c>
      <c r="B4" s="1">
        <v>4379</v>
      </c>
      <c r="C4" s="2">
        <v>4105</v>
      </c>
      <c r="D4" s="2">
        <v>4961</v>
      </c>
      <c r="E4" s="2">
        <v>5146</v>
      </c>
      <c r="F4" s="9">
        <v>6354</v>
      </c>
    </row>
    <row r="5" spans="1:8" ht="15.75" thickBot="1">
      <c r="A5" s="6" t="s">
        <v>13</v>
      </c>
      <c r="B5" s="7">
        <f t="shared" ref="B5:D5" si="0">B3-B4</f>
        <v>185</v>
      </c>
      <c r="C5" s="7">
        <f t="shared" si="0"/>
        <v>137</v>
      </c>
      <c r="D5" s="7">
        <f t="shared" si="0"/>
        <v>336</v>
      </c>
      <c r="E5" s="7">
        <f>E3-E4</f>
        <v>896</v>
      </c>
      <c r="F5" s="28">
        <v>817</v>
      </c>
      <c r="G5" s="27" t="s">
        <v>15</v>
      </c>
    </row>
    <row r="6" spans="1:8" ht="15.75" thickBot="1"/>
    <row r="7" spans="1:8" ht="15.75" thickBot="1">
      <c r="A7" s="10" t="s">
        <v>0</v>
      </c>
      <c r="B7" s="11" t="s">
        <v>1</v>
      </c>
      <c r="C7" s="11" t="s">
        <v>2</v>
      </c>
      <c r="D7" s="11" t="s">
        <v>3</v>
      </c>
      <c r="E7" s="11" t="s">
        <v>4</v>
      </c>
      <c r="F7" s="11" t="s">
        <v>5</v>
      </c>
      <c r="G7" s="11" t="s">
        <v>6</v>
      </c>
      <c r="H7" s="12" t="s">
        <v>7</v>
      </c>
    </row>
    <row r="8" spans="1:8">
      <c r="A8" s="5" t="s">
        <v>9</v>
      </c>
      <c r="B8" s="1">
        <v>13</v>
      </c>
      <c r="C8" s="1">
        <v>23</v>
      </c>
      <c r="D8" s="1">
        <v>18</v>
      </c>
      <c r="E8" s="1">
        <v>23</v>
      </c>
      <c r="F8" s="1">
        <v>33</v>
      </c>
      <c r="G8" s="1">
        <v>110</v>
      </c>
      <c r="H8" s="9">
        <f>SUMPRODUCT($B$5:$F$5,B8:F8)</f>
        <v>59173</v>
      </c>
    </row>
  </sheetData>
  <mergeCells count="1">
    <mergeCell ref="A1:F1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K43"/>
  <sheetViews>
    <sheetView tabSelected="1" workbookViewId="0">
      <pane ySplit="8" topLeftCell="A13" activePane="bottomLeft" state="frozen"/>
      <selection pane="bottomLeft" activeCell="Q18" sqref="Q18"/>
    </sheetView>
  </sheetViews>
  <sheetFormatPr defaultRowHeight="15"/>
  <cols>
    <col min="1" max="1" width="3" style="20" customWidth="1"/>
    <col min="2" max="2" width="9.85546875" style="20" bestFit="1" customWidth="1"/>
    <col min="3" max="3" width="20.85546875" style="20" customWidth="1"/>
    <col min="4" max="4" width="10.140625" style="20" customWidth="1"/>
    <col min="5" max="9" width="6" style="20" customWidth="1"/>
    <col min="10" max="10" width="10.7109375" style="20" customWidth="1"/>
    <col min="11" max="11" width="20.28515625" style="20" customWidth="1"/>
    <col min="12" max="16384" width="9.140625" style="20"/>
  </cols>
  <sheetData>
    <row r="1" spans="1:11" ht="33" customHeight="1">
      <c r="A1" s="52" t="s">
        <v>103</v>
      </c>
      <c r="B1" s="53"/>
      <c r="C1" s="53"/>
      <c r="D1" s="53"/>
      <c r="E1" s="53"/>
      <c r="F1" s="53"/>
      <c r="G1" s="53"/>
      <c r="H1" s="53"/>
      <c r="I1" s="53"/>
      <c r="J1" s="53"/>
      <c r="K1" s="53"/>
    </row>
    <row r="2" spans="1:11" ht="16.5" customHeight="1">
      <c r="A2" s="29"/>
      <c r="B2" s="30" t="s">
        <v>104</v>
      </c>
      <c r="C2" s="30" t="s">
        <v>9</v>
      </c>
      <c r="D2" s="54"/>
      <c r="E2" s="55"/>
      <c r="F2" s="55"/>
      <c r="G2" s="55"/>
      <c r="H2" s="55"/>
      <c r="I2" s="55"/>
      <c r="J2" s="31" t="s">
        <v>117</v>
      </c>
      <c r="K2" s="31"/>
    </row>
    <row r="3" spans="1:11" ht="20.25" customHeight="1">
      <c r="A3" s="29"/>
      <c r="B3" s="30" t="s">
        <v>105</v>
      </c>
      <c r="C3" s="30" t="s">
        <v>106</v>
      </c>
      <c r="D3" s="3" t="s">
        <v>10</v>
      </c>
      <c r="E3" s="4" t="s">
        <v>1</v>
      </c>
      <c r="F3" s="4" t="s">
        <v>2</v>
      </c>
      <c r="G3" s="4" t="s">
        <v>3</v>
      </c>
      <c r="H3" s="4" t="s">
        <v>4</v>
      </c>
      <c r="I3" s="8" t="s">
        <v>5</v>
      </c>
      <c r="J3" s="32"/>
      <c r="K3" s="32"/>
    </row>
    <row r="4" spans="1:11" ht="12" customHeight="1">
      <c r="A4" s="29"/>
      <c r="B4" s="30" t="s">
        <v>107</v>
      </c>
      <c r="C4" s="30" t="s">
        <v>34</v>
      </c>
      <c r="D4" s="42" t="s">
        <v>11</v>
      </c>
      <c r="E4" s="1">
        <v>4564</v>
      </c>
      <c r="F4" s="2">
        <v>4242</v>
      </c>
      <c r="G4" s="2">
        <v>5297</v>
      </c>
      <c r="H4" s="2">
        <v>6042</v>
      </c>
      <c r="I4" s="9">
        <v>7291</v>
      </c>
      <c r="J4" s="32"/>
      <c r="K4" s="32"/>
    </row>
    <row r="5" spans="1:11">
      <c r="A5" s="29"/>
      <c r="B5" s="30" t="s">
        <v>108</v>
      </c>
      <c r="C5" s="30" t="s">
        <v>109</v>
      </c>
      <c r="D5" s="42" t="s">
        <v>12</v>
      </c>
      <c r="E5" s="1">
        <v>4379</v>
      </c>
      <c r="F5" s="2">
        <v>4105</v>
      </c>
      <c r="G5" s="2">
        <v>4961</v>
      </c>
      <c r="H5" s="2">
        <v>5146</v>
      </c>
      <c r="I5" s="9">
        <v>6354</v>
      </c>
      <c r="J5" s="32"/>
      <c r="K5" s="32"/>
    </row>
    <row r="6" spans="1:11" ht="22.5" customHeight="1" thickBot="1">
      <c r="A6" s="29"/>
      <c r="B6" s="30" t="s">
        <v>110</v>
      </c>
      <c r="C6" s="30" t="s">
        <v>109</v>
      </c>
      <c r="D6" s="43" t="s">
        <v>111</v>
      </c>
      <c r="E6" s="7">
        <f t="shared" ref="E6:G6" si="0">E4-E5</f>
        <v>185</v>
      </c>
      <c r="F6" s="7">
        <f t="shared" si="0"/>
        <v>137</v>
      </c>
      <c r="G6" s="7">
        <f t="shared" si="0"/>
        <v>336</v>
      </c>
      <c r="H6" s="7">
        <f>H4-H5</f>
        <v>896</v>
      </c>
      <c r="I6" s="28">
        <v>817</v>
      </c>
      <c r="J6" s="32"/>
      <c r="K6" s="32"/>
    </row>
    <row r="7" spans="1:11">
      <c r="A7" s="56" t="s">
        <v>112</v>
      </c>
      <c r="B7" s="57"/>
      <c r="C7" s="57"/>
      <c r="D7" s="57"/>
      <c r="E7" s="57"/>
      <c r="F7" s="57"/>
      <c r="G7" s="57"/>
      <c r="H7" s="57"/>
      <c r="I7" s="58"/>
      <c r="J7" s="59"/>
      <c r="K7" s="59"/>
    </row>
    <row r="8" spans="1:11" ht="34.5" customHeight="1">
      <c r="A8" s="21" t="s">
        <v>98</v>
      </c>
      <c r="B8" s="22" t="s">
        <v>99</v>
      </c>
      <c r="C8" s="22" t="s">
        <v>100</v>
      </c>
      <c r="D8" s="22" t="s">
        <v>101</v>
      </c>
      <c r="E8" s="4" t="s">
        <v>1</v>
      </c>
      <c r="F8" s="4" t="s">
        <v>2</v>
      </c>
      <c r="G8" s="4" t="s">
        <v>3</v>
      </c>
      <c r="H8" s="4" t="s">
        <v>4</v>
      </c>
      <c r="I8" s="8" t="s">
        <v>5</v>
      </c>
      <c r="J8" s="33" t="s">
        <v>113</v>
      </c>
      <c r="K8" s="22" t="s">
        <v>114</v>
      </c>
    </row>
    <row r="9" spans="1:11" ht="18.95" customHeight="1">
      <c r="A9" s="44">
        <v>1</v>
      </c>
      <c r="B9" s="45" t="s">
        <v>90</v>
      </c>
      <c r="C9" s="45" t="s">
        <v>91</v>
      </c>
      <c r="D9" s="23"/>
      <c r="E9" s="24"/>
      <c r="F9" s="24">
        <v>1</v>
      </c>
      <c r="G9" s="24"/>
      <c r="H9" s="24">
        <v>1</v>
      </c>
      <c r="I9" s="24"/>
      <c r="J9" s="34">
        <f>SUMPRODUCT($E$6:$I$6,E9:I9)</f>
        <v>1033</v>
      </c>
      <c r="K9" s="25"/>
    </row>
    <row r="10" spans="1:11" ht="18.95" customHeight="1">
      <c r="A10" s="44">
        <v>2</v>
      </c>
      <c r="B10" s="45" t="s">
        <v>50</v>
      </c>
      <c r="C10" s="45" t="s">
        <v>51</v>
      </c>
      <c r="D10" s="23"/>
      <c r="E10" s="24"/>
      <c r="F10" s="24">
        <v>1</v>
      </c>
      <c r="G10" s="24"/>
      <c r="H10" s="24"/>
      <c r="I10" s="24">
        <v>1</v>
      </c>
      <c r="J10" s="34">
        <f>SUMPRODUCT($E$6:$I$6,E10:I10)</f>
        <v>954</v>
      </c>
      <c r="K10" s="25"/>
    </row>
    <row r="11" spans="1:11" ht="18.95" customHeight="1">
      <c r="A11" s="44">
        <v>3</v>
      </c>
      <c r="B11" s="45" t="s">
        <v>66</v>
      </c>
      <c r="C11" s="45" t="s">
        <v>67</v>
      </c>
      <c r="D11" s="23"/>
      <c r="E11" s="24">
        <v>2</v>
      </c>
      <c r="F11" s="24">
        <v>2</v>
      </c>
      <c r="G11" s="24"/>
      <c r="H11" s="24">
        <v>2</v>
      </c>
      <c r="I11" s="24">
        <v>2</v>
      </c>
      <c r="J11" s="34">
        <f>SUMPRODUCT($E$6:$I$6,E11:I11)</f>
        <v>4070</v>
      </c>
      <c r="K11" s="25"/>
    </row>
    <row r="12" spans="1:11" ht="18.95" customHeight="1">
      <c r="A12" s="44">
        <v>4</v>
      </c>
      <c r="B12" s="45" t="s">
        <v>65</v>
      </c>
      <c r="C12" s="45" t="s">
        <v>8</v>
      </c>
      <c r="D12" s="23"/>
      <c r="E12" s="24">
        <v>1</v>
      </c>
      <c r="F12" s="24">
        <v>1</v>
      </c>
      <c r="G12" s="24"/>
      <c r="H12" s="24">
        <v>1</v>
      </c>
      <c r="I12" s="24">
        <v>1</v>
      </c>
      <c r="J12" s="34">
        <f>SUMPRODUCT($E$6:$I$6,E12:I12)</f>
        <v>2035</v>
      </c>
      <c r="K12" s="25"/>
    </row>
    <row r="13" spans="1:11" ht="18.95" customHeight="1">
      <c r="A13" s="44">
        <v>5</v>
      </c>
      <c r="B13" s="48" t="s">
        <v>48</v>
      </c>
      <c r="C13" s="48" t="s">
        <v>49</v>
      </c>
      <c r="D13" s="23"/>
      <c r="E13" s="24"/>
      <c r="F13" s="24">
        <v>1</v>
      </c>
      <c r="G13" s="24"/>
      <c r="H13" s="24"/>
      <c r="I13" s="24"/>
      <c r="J13" s="34">
        <f t="shared" ref="J13" si="1">SUMPRODUCT($E$6:$I$6,E13:I13)</f>
        <v>137</v>
      </c>
      <c r="K13" s="25"/>
    </row>
    <row r="14" spans="1:11" ht="18.95" customHeight="1">
      <c r="A14" s="44">
        <v>6</v>
      </c>
      <c r="B14" s="46" t="s">
        <v>42</v>
      </c>
      <c r="C14" s="46" t="s">
        <v>43</v>
      </c>
      <c r="D14" s="23"/>
      <c r="E14" s="24"/>
      <c r="F14" s="24">
        <v>1</v>
      </c>
      <c r="G14" s="24">
        <v>2</v>
      </c>
      <c r="H14" s="24"/>
      <c r="I14" s="24">
        <v>1</v>
      </c>
      <c r="J14" s="34">
        <f t="shared" ref="J14:J38" si="2">SUMPRODUCT($E$6:$I$6,E14:I14)</f>
        <v>1626</v>
      </c>
      <c r="K14" s="25"/>
    </row>
    <row r="15" spans="1:11" ht="18.95" customHeight="1">
      <c r="A15" s="44">
        <v>7</v>
      </c>
      <c r="B15" s="46" t="s">
        <v>81</v>
      </c>
      <c r="C15" s="46" t="s">
        <v>82</v>
      </c>
      <c r="D15" s="23"/>
      <c r="E15" s="24"/>
      <c r="F15" s="24"/>
      <c r="G15" s="24">
        <v>1</v>
      </c>
      <c r="H15" s="24"/>
      <c r="I15" s="24"/>
      <c r="J15" s="34">
        <f t="shared" si="2"/>
        <v>336</v>
      </c>
      <c r="K15" s="25"/>
    </row>
    <row r="16" spans="1:11" ht="18.95" customHeight="1">
      <c r="A16" s="44">
        <v>8</v>
      </c>
      <c r="B16" s="46" t="s">
        <v>92</v>
      </c>
      <c r="C16" s="46" t="s">
        <v>55</v>
      </c>
      <c r="D16" s="23"/>
      <c r="E16" s="24"/>
      <c r="F16" s="24"/>
      <c r="G16" s="24"/>
      <c r="H16" s="24"/>
      <c r="I16" s="24">
        <v>1</v>
      </c>
      <c r="J16" s="34">
        <f t="shared" si="2"/>
        <v>817</v>
      </c>
      <c r="K16" s="25"/>
    </row>
    <row r="17" spans="1:11" ht="18.95" customHeight="1">
      <c r="A17" s="44">
        <v>9</v>
      </c>
      <c r="B17" s="46" t="s">
        <v>95</v>
      </c>
      <c r="C17" s="46" t="s">
        <v>96</v>
      </c>
      <c r="D17" s="23"/>
      <c r="E17" s="24"/>
      <c r="F17" s="24"/>
      <c r="G17" s="24"/>
      <c r="H17" s="24"/>
      <c r="I17" s="24">
        <v>1</v>
      </c>
      <c r="J17" s="34">
        <f t="shared" si="2"/>
        <v>817</v>
      </c>
      <c r="K17" s="25"/>
    </row>
    <row r="18" spans="1:11" ht="18.95" customHeight="1">
      <c r="A18" s="44">
        <v>10</v>
      </c>
      <c r="B18" s="46" t="s">
        <v>63</v>
      </c>
      <c r="C18" s="46" t="s">
        <v>64</v>
      </c>
      <c r="D18" s="23"/>
      <c r="E18" s="24"/>
      <c r="F18" s="24"/>
      <c r="G18" s="24"/>
      <c r="H18" s="24">
        <v>1</v>
      </c>
      <c r="I18" s="24"/>
      <c r="J18" s="34">
        <f t="shared" si="2"/>
        <v>896</v>
      </c>
      <c r="K18" s="25"/>
    </row>
    <row r="19" spans="1:11" ht="18.95" customHeight="1">
      <c r="A19" s="44">
        <v>11</v>
      </c>
      <c r="B19" s="46" t="s">
        <v>68</v>
      </c>
      <c r="C19" s="46" t="s">
        <v>69</v>
      </c>
      <c r="D19" s="23"/>
      <c r="E19" s="24">
        <v>1</v>
      </c>
      <c r="F19" s="24"/>
      <c r="G19" s="24">
        <v>3</v>
      </c>
      <c r="H19" s="24">
        <v>5</v>
      </c>
      <c r="I19" s="24">
        <v>2</v>
      </c>
      <c r="J19" s="34">
        <f t="shared" si="2"/>
        <v>7307</v>
      </c>
      <c r="K19" s="25"/>
    </row>
    <row r="20" spans="1:11" ht="18.95" customHeight="1">
      <c r="A20" s="44">
        <v>12</v>
      </c>
      <c r="B20" s="46" t="s">
        <v>79</v>
      </c>
      <c r="C20" s="46" t="s">
        <v>80</v>
      </c>
      <c r="D20" s="23"/>
      <c r="E20" s="24"/>
      <c r="F20" s="24">
        <v>1</v>
      </c>
      <c r="G20" s="24"/>
      <c r="H20" s="24"/>
      <c r="I20" s="24">
        <v>1</v>
      </c>
      <c r="J20" s="34">
        <f t="shared" si="2"/>
        <v>954</v>
      </c>
      <c r="K20" s="25"/>
    </row>
    <row r="21" spans="1:11" ht="18.95" customHeight="1">
      <c r="A21" s="44">
        <v>13</v>
      </c>
      <c r="B21" s="46" t="s">
        <v>88</v>
      </c>
      <c r="C21" s="46" t="s">
        <v>89</v>
      </c>
      <c r="D21" s="23"/>
      <c r="E21" s="24">
        <v>1</v>
      </c>
      <c r="F21" s="24">
        <v>1</v>
      </c>
      <c r="G21" s="24"/>
      <c r="H21" s="24"/>
      <c r="I21" s="24">
        <v>1</v>
      </c>
      <c r="J21" s="34">
        <f t="shared" si="2"/>
        <v>1139</v>
      </c>
      <c r="K21" s="25"/>
    </row>
    <row r="22" spans="1:11" ht="18.95" customHeight="1">
      <c r="A22" s="44">
        <v>14</v>
      </c>
      <c r="B22" s="48" t="s">
        <v>52</v>
      </c>
      <c r="C22" s="48" t="s">
        <v>53</v>
      </c>
      <c r="D22" s="23"/>
      <c r="E22" s="24"/>
      <c r="F22" s="24">
        <v>1</v>
      </c>
      <c r="G22" s="24"/>
      <c r="H22" s="24"/>
      <c r="I22" s="24"/>
      <c r="J22" s="34">
        <f t="shared" si="2"/>
        <v>137</v>
      </c>
      <c r="K22" s="25"/>
    </row>
    <row r="23" spans="1:11" ht="18.95" customHeight="1">
      <c r="A23" s="44">
        <v>15</v>
      </c>
      <c r="B23" s="46" t="s">
        <v>75</v>
      </c>
      <c r="C23" s="46" t="s">
        <v>76</v>
      </c>
      <c r="D23" s="23"/>
      <c r="E23" s="24"/>
      <c r="F23" s="24">
        <v>1</v>
      </c>
      <c r="G23" s="24">
        <v>1</v>
      </c>
      <c r="H23" s="24"/>
      <c r="I23" s="24"/>
      <c r="J23" s="34">
        <f t="shared" si="2"/>
        <v>473</v>
      </c>
      <c r="K23" s="25"/>
    </row>
    <row r="24" spans="1:11" ht="18.95" customHeight="1">
      <c r="A24" s="44">
        <v>16</v>
      </c>
      <c r="B24" s="46" t="s">
        <v>47</v>
      </c>
      <c r="C24" s="46" t="s">
        <v>38</v>
      </c>
      <c r="D24" s="23"/>
      <c r="E24" s="24">
        <v>1</v>
      </c>
      <c r="F24" s="24">
        <v>3</v>
      </c>
      <c r="G24" s="24">
        <v>2</v>
      </c>
      <c r="H24" s="24">
        <v>1</v>
      </c>
      <c r="I24" s="24">
        <v>2</v>
      </c>
      <c r="J24" s="34">
        <f t="shared" si="2"/>
        <v>3798</v>
      </c>
      <c r="K24" s="25"/>
    </row>
    <row r="25" spans="1:11" ht="18.95" customHeight="1">
      <c r="A25" s="44">
        <v>17</v>
      </c>
      <c r="B25" s="46" t="s">
        <v>57</v>
      </c>
      <c r="C25" s="46" t="s">
        <v>56</v>
      </c>
      <c r="D25" s="23"/>
      <c r="E25" s="24">
        <v>1</v>
      </c>
      <c r="F25" s="24"/>
      <c r="G25" s="24"/>
      <c r="H25" s="24"/>
      <c r="I25" s="24">
        <v>1</v>
      </c>
      <c r="J25" s="34">
        <f t="shared" si="2"/>
        <v>1002</v>
      </c>
      <c r="K25" s="25"/>
    </row>
    <row r="26" spans="1:11" ht="18.95" customHeight="1">
      <c r="A26" s="44">
        <v>18</v>
      </c>
      <c r="B26" s="46" t="s">
        <v>72</v>
      </c>
      <c r="C26" s="46" t="s">
        <v>60</v>
      </c>
      <c r="D26" s="23"/>
      <c r="E26" s="24">
        <v>1</v>
      </c>
      <c r="F26" s="24">
        <v>1</v>
      </c>
      <c r="G26" s="24">
        <v>2</v>
      </c>
      <c r="H26" s="24"/>
      <c r="I26" s="24">
        <v>1</v>
      </c>
      <c r="J26" s="34">
        <f t="shared" si="2"/>
        <v>1811</v>
      </c>
      <c r="K26" s="25"/>
    </row>
    <row r="27" spans="1:11" ht="18.95" customHeight="1">
      <c r="A27" s="44">
        <v>19</v>
      </c>
      <c r="B27" s="46" t="s">
        <v>36</v>
      </c>
      <c r="C27" s="46" t="s">
        <v>37</v>
      </c>
      <c r="D27" s="23"/>
      <c r="E27" s="24"/>
      <c r="F27" s="24"/>
      <c r="G27" s="24">
        <v>1</v>
      </c>
      <c r="H27" s="24">
        <v>3</v>
      </c>
      <c r="I27" s="24">
        <v>4</v>
      </c>
      <c r="J27" s="34">
        <f t="shared" si="2"/>
        <v>6292</v>
      </c>
      <c r="K27" s="25"/>
    </row>
    <row r="28" spans="1:11" ht="18.95" customHeight="1">
      <c r="A28" s="44">
        <v>20</v>
      </c>
      <c r="B28" s="47" t="s">
        <v>40</v>
      </c>
      <c r="C28" s="47" t="s">
        <v>41</v>
      </c>
      <c r="D28" s="23"/>
      <c r="E28" s="24">
        <v>1</v>
      </c>
      <c r="F28" s="24"/>
      <c r="G28" s="24">
        <v>2</v>
      </c>
      <c r="H28" s="24">
        <v>4</v>
      </c>
      <c r="I28" s="24">
        <v>2</v>
      </c>
      <c r="J28" s="34">
        <f t="shared" si="2"/>
        <v>6075</v>
      </c>
      <c r="K28" s="25"/>
    </row>
    <row r="29" spans="1:11" ht="18.95" customHeight="1">
      <c r="A29" s="44">
        <v>21</v>
      </c>
      <c r="B29" s="46" t="s">
        <v>93</v>
      </c>
      <c r="C29" s="46" t="s">
        <v>94</v>
      </c>
      <c r="D29" s="23"/>
      <c r="E29" s="24"/>
      <c r="F29" s="24"/>
      <c r="G29" s="24"/>
      <c r="H29" s="24"/>
      <c r="I29" s="24">
        <v>1</v>
      </c>
      <c r="J29" s="34">
        <f t="shared" si="2"/>
        <v>817</v>
      </c>
      <c r="K29" s="25"/>
    </row>
    <row r="30" spans="1:11" ht="18.95" customHeight="1">
      <c r="A30" s="44">
        <v>22</v>
      </c>
      <c r="B30" s="46" t="s">
        <v>84</v>
      </c>
      <c r="C30" s="46" t="s">
        <v>85</v>
      </c>
      <c r="D30" s="23"/>
      <c r="E30" s="24"/>
      <c r="F30" s="24">
        <v>1</v>
      </c>
      <c r="G30" s="24"/>
      <c r="H30" s="24"/>
      <c r="I30" s="24"/>
      <c r="J30" s="34">
        <f t="shared" si="2"/>
        <v>137</v>
      </c>
      <c r="K30" s="35"/>
    </row>
    <row r="31" spans="1:11" ht="18.95" customHeight="1">
      <c r="A31" s="44">
        <v>23</v>
      </c>
      <c r="B31" s="46" t="s">
        <v>61</v>
      </c>
      <c r="C31" s="46" t="s">
        <v>62</v>
      </c>
      <c r="D31" s="23"/>
      <c r="E31" s="24"/>
      <c r="F31" s="24">
        <v>1</v>
      </c>
      <c r="G31" s="24"/>
      <c r="H31" s="24">
        <v>1</v>
      </c>
      <c r="I31" s="24"/>
      <c r="J31" s="36">
        <f t="shared" si="2"/>
        <v>1033</v>
      </c>
      <c r="K31" s="35"/>
    </row>
    <row r="32" spans="1:11" ht="18.95" customHeight="1">
      <c r="A32" s="44">
        <v>24</v>
      </c>
      <c r="B32" s="45" t="s">
        <v>54</v>
      </c>
      <c r="C32" s="45" t="s">
        <v>35</v>
      </c>
      <c r="D32" s="23"/>
      <c r="E32" s="24"/>
      <c r="F32" s="24">
        <v>1</v>
      </c>
      <c r="G32" s="24"/>
      <c r="H32" s="24"/>
      <c r="I32" s="24">
        <v>1</v>
      </c>
      <c r="J32" s="36">
        <f t="shared" si="2"/>
        <v>954</v>
      </c>
      <c r="K32" s="25"/>
    </row>
    <row r="33" spans="1:11" ht="18.95" customHeight="1">
      <c r="A33" s="44">
        <v>25</v>
      </c>
      <c r="B33" s="46" t="s">
        <v>44</v>
      </c>
      <c r="C33" s="46" t="s">
        <v>45</v>
      </c>
      <c r="D33" s="23"/>
      <c r="E33" s="24"/>
      <c r="F33" s="24"/>
      <c r="G33" s="24">
        <v>1</v>
      </c>
      <c r="H33" s="24">
        <v>1</v>
      </c>
      <c r="I33" s="24"/>
      <c r="J33" s="36">
        <f t="shared" si="2"/>
        <v>1232</v>
      </c>
      <c r="K33" s="25"/>
    </row>
    <row r="34" spans="1:11" ht="18.95" customHeight="1">
      <c r="A34" s="44">
        <v>26</v>
      </c>
      <c r="B34" s="46" t="s">
        <v>83</v>
      </c>
      <c r="C34" s="46" t="s">
        <v>46</v>
      </c>
      <c r="D34" s="23"/>
      <c r="E34" s="24">
        <v>1</v>
      </c>
      <c r="F34" s="24">
        <v>1</v>
      </c>
      <c r="G34" s="24"/>
      <c r="H34" s="24">
        <v>1</v>
      </c>
      <c r="I34" s="24">
        <v>1</v>
      </c>
      <c r="J34" s="36">
        <f t="shared" si="2"/>
        <v>2035</v>
      </c>
      <c r="K34" s="25"/>
    </row>
    <row r="35" spans="1:11" ht="18.95" customHeight="1">
      <c r="A35" s="44">
        <v>27</v>
      </c>
      <c r="B35" s="48" t="s">
        <v>73</v>
      </c>
      <c r="C35" s="48" t="s">
        <v>74</v>
      </c>
      <c r="D35" s="23"/>
      <c r="E35" s="24"/>
      <c r="F35" s="24"/>
      <c r="G35" s="24"/>
      <c r="H35" s="24">
        <v>1</v>
      </c>
      <c r="I35" s="24"/>
      <c r="J35" s="36">
        <f t="shared" si="2"/>
        <v>896</v>
      </c>
      <c r="K35" s="25"/>
    </row>
    <row r="36" spans="1:11" ht="18.95" customHeight="1">
      <c r="A36" s="44">
        <v>28</v>
      </c>
      <c r="B36" s="46" t="s">
        <v>77</v>
      </c>
      <c r="C36" s="46" t="s">
        <v>78</v>
      </c>
      <c r="D36" s="23"/>
      <c r="E36" s="24"/>
      <c r="F36" s="24">
        <v>1</v>
      </c>
      <c r="G36" s="24">
        <v>1</v>
      </c>
      <c r="H36" s="24"/>
      <c r="I36" s="24">
        <v>1</v>
      </c>
      <c r="J36" s="36">
        <f t="shared" si="2"/>
        <v>1290</v>
      </c>
      <c r="K36" s="25"/>
    </row>
    <row r="37" spans="1:11" ht="18.95" customHeight="1">
      <c r="A37" s="44">
        <v>29</v>
      </c>
      <c r="B37" s="46" t="s">
        <v>58</v>
      </c>
      <c r="C37" s="46" t="s">
        <v>59</v>
      </c>
      <c r="D37" s="23"/>
      <c r="E37" s="24">
        <v>1</v>
      </c>
      <c r="F37" s="24">
        <v>1</v>
      </c>
      <c r="G37" s="24">
        <v>1</v>
      </c>
      <c r="H37" s="24"/>
      <c r="I37" s="24">
        <v>1</v>
      </c>
      <c r="J37" s="36">
        <f t="shared" si="2"/>
        <v>1475</v>
      </c>
      <c r="K37" s="25"/>
    </row>
    <row r="38" spans="1:11" ht="18.95" customHeight="1">
      <c r="A38" s="44">
        <v>30</v>
      </c>
      <c r="B38" s="46" t="s">
        <v>70</v>
      </c>
      <c r="C38" s="46" t="s">
        <v>71</v>
      </c>
      <c r="D38" s="23"/>
      <c r="E38" s="24"/>
      <c r="F38" s="24">
        <v>1</v>
      </c>
      <c r="G38" s="24">
        <v>1</v>
      </c>
      <c r="H38" s="24">
        <v>1</v>
      </c>
      <c r="I38" s="24"/>
      <c r="J38" s="36">
        <f t="shared" si="2"/>
        <v>1369</v>
      </c>
      <c r="K38" s="25"/>
    </row>
    <row r="39" spans="1:11" ht="16.5" customHeight="1">
      <c r="A39" s="60" t="s">
        <v>102</v>
      </c>
      <c r="B39" s="60"/>
      <c r="C39" s="60"/>
      <c r="D39" s="60"/>
      <c r="E39" s="26">
        <f t="shared" ref="E39:J39" si="3">SUM(E9:E38)</f>
        <v>11</v>
      </c>
      <c r="F39" s="26">
        <f t="shared" si="3"/>
        <v>22</v>
      </c>
      <c r="G39" s="26">
        <f t="shared" si="3"/>
        <v>18</v>
      </c>
      <c r="H39" s="26">
        <f t="shared" si="3"/>
        <v>23</v>
      </c>
      <c r="I39" s="26">
        <f t="shared" si="3"/>
        <v>26</v>
      </c>
      <c r="J39" s="37">
        <f t="shared" si="3"/>
        <v>52947</v>
      </c>
      <c r="K39" s="38"/>
    </row>
    <row r="40" spans="1:11">
      <c r="B40" s="39"/>
      <c r="C40" s="39"/>
      <c r="D40" s="39"/>
      <c r="E40" s="39"/>
      <c r="F40" s="39"/>
      <c r="G40" s="39"/>
      <c r="H40" s="39"/>
      <c r="I40" s="39"/>
      <c r="J40" s="39"/>
      <c r="K40" s="39"/>
    </row>
    <row r="41" spans="1:11">
      <c r="B41" s="39"/>
      <c r="C41" s="39"/>
      <c r="D41" s="39"/>
      <c r="E41" s="39"/>
      <c r="F41" s="39"/>
      <c r="G41" s="39"/>
      <c r="H41" s="39"/>
      <c r="I41" s="39"/>
      <c r="J41" s="39"/>
      <c r="K41" s="39"/>
    </row>
    <row r="42" spans="1:11">
      <c r="B42" s="39"/>
      <c r="C42" s="40"/>
      <c r="D42" s="39"/>
      <c r="E42" s="39"/>
      <c r="F42" s="39"/>
      <c r="G42" s="39"/>
      <c r="H42" s="39"/>
      <c r="I42" s="39"/>
      <c r="J42" s="39"/>
      <c r="K42" s="39"/>
    </row>
    <row r="43" spans="1:11">
      <c r="B43" s="39"/>
      <c r="C43" s="39" t="s">
        <v>115</v>
      </c>
      <c r="D43" s="39"/>
      <c r="E43" s="39"/>
      <c r="F43" s="39"/>
      <c r="G43" s="39"/>
      <c r="H43" s="39"/>
      <c r="I43" s="39"/>
      <c r="J43" s="41" t="s">
        <v>116</v>
      </c>
      <c r="K43" s="39"/>
    </row>
  </sheetData>
  <sortState ref="A9:K45">
    <sortCondition ref="C9:C45"/>
  </sortState>
  <mergeCells count="5">
    <mergeCell ref="A1:K1"/>
    <mergeCell ref="D2:I2"/>
    <mergeCell ref="A7:I7"/>
    <mergeCell ref="J7:K7"/>
    <mergeCell ref="A39:D3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4"/>
  <sheetViews>
    <sheetView topLeftCell="A4" workbookViewId="0">
      <selection activeCell="C2" sqref="C2:C24"/>
    </sheetView>
  </sheetViews>
  <sheetFormatPr defaultRowHeight="15"/>
  <cols>
    <col min="1" max="1" width="17.42578125" bestFit="1" customWidth="1"/>
    <col min="2" max="2" width="20.85546875" bestFit="1" customWidth="1"/>
    <col min="3" max="3" width="16.42578125" bestFit="1" customWidth="1"/>
    <col min="4" max="4" width="11" bestFit="1" customWidth="1"/>
    <col min="5" max="5" width="21.7109375" bestFit="1" customWidth="1"/>
  </cols>
  <sheetData>
    <row r="1" spans="1:5">
      <c r="A1" s="13" t="s">
        <v>17</v>
      </c>
      <c r="B1" s="13" t="s">
        <v>18</v>
      </c>
      <c r="C1" s="13" t="s">
        <v>19</v>
      </c>
      <c r="D1" s="13" t="s">
        <v>20</v>
      </c>
      <c r="E1" s="16" t="s">
        <v>27</v>
      </c>
    </row>
    <row r="2" spans="1:5">
      <c r="A2" t="s">
        <v>90</v>
      </c>
      <c r="B2" t="s">
        <v>91</v>
      </c>
      <c r="C2" t="s">
        <v>9</v>
      </c>
      <c r="D2" t="s">
        <v>4</v>
      </c>
      <c r="E2" t="e">
        <v>#N/A</v>
      </c>
    </row>
    <row r="3" spans="1:5">
      <c r="A3" t="s">
        <v>66</v>
      </c>
      <c r="B3" t="s">
        <v>67</v>
      </c>
      <c r="C3" t="s">
        <v>9</v>
      </c>
      <c r="D3" t="s">
        <v>4</v>
      </c>
      <c r="E3" t="e">
        <v>#N/A</v>
      </c>
    </row>
    <row r="4" spans="1:5">
      <c r="A4" t="s">
        <v>66</v>
      </c>
      <c r="B4" t="s">
        <v>67</v>
      </c>
      <c r="C4" t="s">
        <v>9</v>
      </c>
      <c r="D4" t="s">
        <v>4</v>
      </c>
      <c r="E4" t="e">
        <v>#N/A</v>
      </c>
    </row>
    <row r="5" spans="1:5">
      <c r="A5" t="s">
        <v>65</v>
      </c>
      <c r="B5" t="s">
        <v>8</v>
      </c>
      <c r="C5" t="s">
        <v>9</v>
      </c>
      <c r="D5" t="s">
        <v>4</v>
      </c>
      <c r="E5" t="e">
        <v>#N/A</v>
      </c>
    </row>
    <row r="6" spans="1:5">
      <c r="A6" t="s">
        <v>63</v>
      </c>
      <c r="B6" t="s">
        <v>64</v>
      </c>
      <c r="C6" t="s">
        <v>9</v>
      </c>
      <c r="D6" t="s">
        <v>4</v>
      </c>
      <c r="E6" t="e">
        <v>#N/A</v>
      </c>
    </row>
    <row r="7" spans="1:5">
      <c r="A7" t="s">
        <v>68</v>
      </c>
      <c r="B7" t="s">
        <v>69</v>
      </c>
      <c r="C7" t="s">
        <v>9</v>
      </c>
      <c r="D7" t="s">
        <v>4</v>
      </c>
      <c r="E7" t="e">
        <v>#N/A</v>
      </c>
    </row>
    <row r="8" spans="1:5">
      <c r="A8" t="s">
        <v>68</v>
      </c>
      <c r="B8" t="s">
        <v>69</v>
      </c>
      <c r="C8" t="s">
        <v>9</v>
      </c>
      <c r="D8" t="s">
        <v>4</v>
      </c>
      <c r="E8" t="e">
        <v>#N/A</v>
      </c>
    </row>
    <row r="9" spans="1:5">
      <c r="A9" t="s">
        <v>68</v>
      </c>
      <c r="B9" t="s">
        <v>69</v>
      </c>
      <c r="C9" t="s">
        <v>9</v>
      </c>
      <c r="D9" t="s">
        <v>4</v>
      </c>
      <c r="E9" t="e">
        <v>#N/A</v>
      </c>
    </row>
    <row r="10" spans="1:5">
      <c r="A10" t="s">
        <v>68</v>
      </c>
      <c r="B10" t="s">
        <v>69</v>
      </c>
      <c r="C10" t="s">
        <v>9</v>
      </c>
      <c r="D10" t="s">
        <v>4</v>
      </c>
      <c r="E10" t="e">
        <v>#N/A</v>
      </c>
    </row>
    <row r="11" spans="1:5">
      <c r="A11" t="s">
        <v>68</v>
      </c>
      <c r="B11" t="s">
        <v>69</v>
      </c>
      <c r="C11" t="s">
        <v>9</v>
      </c>
      <c r="D11" t="s">
        <v>4</v>
      </c>
      <c r="E11" t="e">
        <v>#N/A</v>
      </c>
    </row>
    <row r="12" spans="1:5">
      <c r="A12" t="s">
        <v>47</v>
      </c>
      <c r="B12" t="s">
        <v>38</v>
      </c>
      <c r="C12" t="s">
        <v>9</v>
      </c>
      <c r="D12" t="s">
        <v>4</v>
      </c>
      <c r="E12" t="e">
        <v>#N/A</v>
      </c>
    </row>
    <row r="13" spans="1:5">
      <c r="A13" t="s">
        <v>36</v>
      </c>
      <c r="B13" t="s">
        <v>37</v>
      </c>
      <c r="C13" t="s">
        <v>9</v>
      </c>
      <c r="D13" t="s">
        <v>4</v>
      </c>
      <c r="E13" t="e">
        <v>#N/A</v>
      </c>
    </row>
    <row r="14" spans="1:5">
      <c r="A14" t="s">
        <v>36</v>
      </c>
      <c r="B14" t="s">
        <v>37</v>
      </c>
      <c r="C14" t="s">
        <v>9</v>
      </c>
      <c r="D14" t="s">
        <v>4</v>
      </c>
      <c r="E14" t="e">
        <v>#N/A</v>
      </c>
    </row>
    <row r="15" spans="1:5">
      <c r="A15" t="s">
        <v>36</v>
      </c>
      <c r="B15" t="s">
        <v>37</v>
      </c>
      <c r="C15" t="s">
        <v>9</v>
      </c>
      <c r="D15" t="s">
        <v>4</v>
      </c>
      <c r="E15" t="e">
        <v>#N/A</v>
      </c>
    </row>
    <row r="16" spans="1:5">
      <c r="A16" t="s">
        <v>40</v>
      </c>
      <c r="B16" s="19" t="s">
        <v>41</v>
      </c>
      <c r="C16" t="s">
        <v>9</v>
      </c>
      <c r="D16" t="s">
        <v>4</v>
      </c>
      <c r="E16" t="e">
        <v>#N/A</v>
      </c>
    </row>
    <row r="17" spans="1:5">
      <c r="A17" t="s">
        <v>40</v>
      </c>
      <c r="B17" s="19" t="s">
        <v>41</v>
      </c>
      <c r="C17" t="s">
        <v>9</v>
      </c>
      <c r="D17" t="s">
        <v>4</v>
      </c>
      <c r="E17" t="e">
        <v>#N/A</v>
      </c>
    </row>
    <row r="18" spans="1:5">
      <c r="A18" t="s">
        <v>40</v>
      </c>
      <c r="B18" s="19" t="s">
        <v>41</v>
      </c>
      <c r="C18" t="s">
        <v>9</v>
      </c>
      <c r="D18" t="s">
        <v>4</v>
      </c>
      <c r="E18" t="e">
        <v>#N/A</v>
      </c>
    </row>
    <row r="19" spans="1:5">
      <c r="A19" t="s">
        <v>40</v>
      </c>
      <c r="B19" s="19" t="s">
        <v>41</v>
      </c>
      <c r="C19" t="s">
        <v>9</v>
      </c>
      <c r="D19" t="s">
        <v>4</v>
      </c>
      <c r="E19" t="e">
        <v>#N/A</v>
      </c>
    </row>
    <row r="20" spans="1:5">
      <c r="A20" t="s">
        <v>61</v>
      </c>
      <c r="B20" t="s">
        <v>62</v>
      </c>
      <c r="C20" t="s">
        <v>9</v>
      </c>
      <c r="D20" t="s">
        <v>4</v>
      </c>
      <c r="E20" t="e">
        <v>#N/A</v>
      </c>
    </row>
    <row r="21" spans="1:5">
      <c r="A21" t="s">
        <v>44</v>
      </c>
      <c r="B21" t="s">
        <v>45</v>
      </c>
      <c r="C21" t="s">
        <v>9</v>
      </c>
      <c r="D21" t="s">
        <v>4</v>
      </c>
      <c r="E21" t="e">
        <v>#N/A</v>
      </c>
    </row>
    <row r="22" spans="1:5">
      <c r="A22" t="s">
        <v>73</v>
      </c>
      <c r="B22" t="s">
        <v>74</v>
      </c>
      <c r="C22" t="s">
        <v>9</v>
      </c>
      <c r="D22" t="s">
        <v>4</v>
      </c>
      <c r="E22" t="e">
        <v>#N/A</v>
      </c>
    </row>
    <row r="23" spans="1:5">
      <c r="A23" t="s">
        <v>83</v>
      </c>
      <c r="B23" t="s">
        <v>46</v>
      </c>
      <c r="C23" t="s">
        <v>9</v>
      </c>
      <c r="D23" t="s">
        <v>4</v>
      </c>
      <c r="E23" t="e">
        <v>#N/A</v>
      </c>
    </row>
    <row r="24" spans="1:5">
      <c r="A24" t="s">
        <v>70</v>
      </c>
      <c r="B24" t="s">
        <v>71</v>
      </c>
      <c r="C24" t="s">
        <v>9</v>
      </c>
      <c r="D24" t="s">
        <v>4</v>
      </c>
      <c r="E24" t="e">
        <v>#N/A</v>
      </c>
    </row>
  </sheetData>
  <sortState ref="A2:E24">
    <sortCondition ref="B2:B2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9"/>
  <sheetViews>
    <sheetView workbookViewId="0">
      <selection activeCell="C2" sqref="C2:C19"/>
    </sheetView>
  </sheetViews>
  <sheetFormatPr defaultRowHeight="15"/>
  <cols>
    <col min="1" max="1" width="17.42578125" bestFit="1" customWidth="1"/>
    <col min="2" max="2" width="24.140625" bestFit="1" customWidth="1"/>
    <col min="3" max="3" width="16.42578125" bestFit="1" customWidth="1"/>
    <col min="4" max="4" width="11" bestFit="1" customWidth="1"/>
    <col min="5" max="5" width="21.7109375" bestFit="1" customWidth="1"/>
  </cols>
  <sheetData>
    <row r="1" spans="1:5">
      <c r="A1" s="13" t="s">
        <v>17</v>
      </c>
      <c r="B1" s="13" t="s">
        <v>18</v>
      </c>
      <c r="C1" s="13" t="s">
        <v>19</v>
      </c>
      <c r="D1" s="13" t="s">
        <v>20</v>
      </c>
      <c r="E1" s="16" t="s">
        <v>27</v>
      </c>
    </row>
    <row r="2" spans="1:5">
      <c r="A2" t="s">
        <v>42</v>
      </c>
      <c r="B2" t="s">
        <v>43</v>
      </c>
      <c r="C2" t="s">
        <v>9</v>
      </c>
      <c r="D2" t="s">
        <v>3</v>
      </c>
      <c r="E2" t="e">
        <v>#N/A</v>
      </c>
    </row>
    <row r="3" spans="1:5">
      <c r="A3" t="s">
        <v>42</v>
      </c>
      <c r="B3" t="s">
        <v>43</v>
      </c>
      <c r="C3" t="s">
        <v>9</v>
      </c>
      <c r="D3" t="s">
        <v>3</v>
      </c>
      <c r="E3" t="e">
        <v>#N/A</v>
      </c>
    </row>
    <row r="4" spans="1:5">
      <c r="A4" t="s">
        <v>81</v>
      </c>
      <c r="B4" t="s">
        <v>82</v>
      </c>
      <c r="C4" t="s">
        <v>9</v>
      </c>
      <c r="D4" t="s">
        <v>3</v>
      </c>
      <c r="E4" t="e">
        <v>#N/A</v>
      </c>
    </row>
    <row r="5" spans="1:5">
      <c r="A5" t="s">
        <v>68</v>
      </c>
      <c r="B5" t="s">
        <v>69</v>
      </c>
      <c r="C5" t="s">
        <v>9</v>
      </c>
      <c r="D5" t="s">
        <v>3</v>
      </c>
      <c r="E5" t="e">
        <v>#N/A</v>
      </c>
    </row>
    <row r="6" spans="1:5">
      <c r="A6" t="s">
        <v>68</v>
      </c>
      <c r="B6" t="s">
        <v>69</v>
      </c>
      <c r="C6" t="s">
        <v>9</v>
      </c>
      <c r="D6" t="s">
        <v>3</v>
      </c>
      <c r="E6" t="e">
        <v>#N/A</v>
      </c>
    </row>
    <row r="7" spans="1:5">
      <c r="A7" t="s">
        <v>68</v>
      </c>
      <c r="B7" t="s">
        <v>69</v>
      </c>
      <c r="C7" t="s">
        <v>9</v>
      </c>
      <c r="D7" t="s">
        <v>3</v>
      </c>
      <c r="E7" t="e">
        <v>#N/A</v>
      </c>
    </row>
    <row r="8" spans="1:5">
      <c r="A8" t="s">
        <v>75</v>
      </c>
      <c r="B8" t="s">
        <v>76</v>
      </c>
      <c r="C8" t="s">
        <v>9</v>
      </c>
      <c r="D8" t="s">
        <v>3</v>
      </c>
      <c r="E8" t="e">
        <v>#N/A</v>
      </c>
    </row>
    <row r="9" spans="1:5">
      <c r="A9" t="s">
        <v>47</v>
      </c>
      <c r="B9" t="s">
        <v>38</v>
      </c>
      <c r="C9" t="s">
        <v>9</v>
      </c>
      <c r="D9" t="s">
        <v>3</v>
      </c>
      <c r="E9" t="e">
        <v>#N/A</v>
      </c>
    </row>
    <row r="10" spans="1:5">
      <c r="A10" t="s">
        <v>47</v>
      </c>
      <c r="B10" t="s">
        <v>38</v>
      </c>
      <c r="C10" t="s">
        <v>9</v>
      </c>
      <c r="D10" t="s">
        <v>3</v>
      </c>
      <c r="E10" t="e">
        <v>#N/A</v>
      </c>
    </row>
    <row r="11" spans="1:5">
      <c r="A11" t="s">
        <v>72</v>
      </c>
      <c r="B11" t="s">
        <v>60</v>
      </c>
      <c r="C11" t="s">
        <v>9</v>
      </c>
      <c r="D11" t="s">
        <v>3</v>
      </c>
      <c r="E11" t="e">
        <v>#N/A</v>
      </c>
    </row>
    <row r="12" spans="1:5">
      <c r="A12" t="s">
        <v>72</v>
      </c>
      <c r="B12" t="s">
        <v>60</v>
      </c>
      <c r="C12" t="s">
        <v>9</v>
      </c>
      <c r="D12" t="s">
        <v>3</v>
      </c>
      <c r="E12" t="e">
        <v>#N/A</v>
      </c>
    </row>
    <row r="13" spans="1:5">
      <c r="A13" t="s">
        <v>36</v>
      </c>
      <c r="B13" t="s">
        <v>37</v>
      </c>
      <c r="C13" t="s">
        <v>9</v>
      </c>
      <c r="D13" t="s">
        <v>3</v>
      </c>
      <c r="E13" t="e">
        <v>#N/A</v>
      </c>
    </row>
    <row r="14" spans="1:5">
      <c r="A14" t="s">
        <v>40</v>
      </c>
      <c r="B14" t="s">
        <v>41</v>
      </c>
      <c r="C14" t="s">
        <v>9</v>
      </c>
      <c r="D14" t="s">
        <v>3</v>
      </c>
      <c r="E14" t="e">
        <v>#N/A</v>
      </c>
    </row>
    <row r="15" spans="1:5">
      <c r="A15" t="s">
        <v>40</v>
      </c>
      <c r="B15" t="s">
        <v>41</v>
      </c>
      <c r="C15" t="s">
        <v>9</v>
      </c>
      <c r="D15" t="s">
        <v>3</v>
      </c>
      <c r="E15" t="e">
        <v>#N/A</v>
      </c>
    </row>
    <row r="16" spans="1:5">
      <c r="A16" t="s">
        <v>44</v>
      </c>
      <c r="B16" t="s">
        <v>45</v>
      </c>
      <c r="C16" t="s">
        <v>9</v>
      </c>
      <c r="D16" t="s">
        <v>3</v>
      </c>
      <c r="E16" t="e">
        <v>#N/A</v>
      </c>
    </row>
    <row r="17" spans="1:5">
      <c r="A17" t="s">
        <v>77</v>
      </c>
      <c r="B17" t="s">
        <v>78</v>
      </c>
      <c r="C17" t="s">
        <v>9</v>
      </c>
      <c r="D17" t="s">
        <v>3</v>
      </c>
      <c r="E17" t="e">
        <v>#N/A</v>
      </c>
    </row>
    <row r="18" spans="1:5">
      <c r="A18" t="s">
        <v>58</v>
      </c>
      <c r="B18" t="s">
        <v>59</v>
      </c>
      <c r="C18" t="s">
        <v>9</v>
      </c>
      <c r="D18" t="s">
        <v>3</v>
      </c>
      <c r="E18" t="e">
        <v>#N/A</v>
      </c>
    </row>
    <row r="19" spans="1:5">
      <c r="A19" t="s">
        <v>70</v>
      </c>
      <c r="B19" t="s">
        <v>71</v>
      </c>
      <c r="C19" t="s">
        <v>9</v>
      </c>
      <c r="D19" t="s">
        <v>3</v>
      </c>
      <c r="E19" t="e">
        <v>#N/A</v>
      </c>
    </row>
  </sheetData>
  <sortState ref="A2:E19">
    <sortCondition ref="B2:B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"/>
  <sheetViews>
    <sheetView workbookViewId="0">
      <selection activeCell="C2" sqref="C2:C14"/>
    </sheetView>
  </sheetViews>
  <sheetFormatPr defaultRowHeight="15"/>
  <cols>
    <col min="1" max="1" width="17.42578125" bestFit="1" customWidth="1"/>
    <col min="2" max="2" width="20.85546875" bestFit="1" customWidth="1"/>
    <col min="3" max="3" width="16.42578125" bestFit="1" customWidth="1"/>
    <col min="4" max="4" width="11" bestFit="1" customWidth="1"/>
    <col min="5" max="5" width="21.7109375" bestFit="1" customWidth="1"/>
  </cols>
  <sheetData>
    <row r="1" spans="1:5">
      <c r="A1" s="13" t="s">
        <v>17</v>
      </c>
      <c r="B1" s="13" t="s">
        <v>18</v>
      </c>
      <c r="C1" s="13" t="s">
        <v>19</v>
      </c>
      <c r="D1" s="13" t="s">
        <v>20</v>
      </c>
      <c r="E1" s="16" t="s">
        <v>27</v>
      </c>
    </row>
    <row r="2" spans="1:5">
      <c r="A2" t="s">
        <v>66</v>
      </c>
      <c r="B2" t="s">
        <v>67</v>
      </c>
      <c r="C2" t="s">
        <v>9</v>
      </c>
      <c r="D2" t="s">
        <v>1</v>
      </c>
      <c r="E2" t="e">
        <v>#N/A</v>
      </c>
    </row>
    <row r="3" spans="1:5">
      <c r="A3" t="s">
        <v>66</v>
      </c>
      <c r="B3" t="s">
        <v>67</v>
      </c>
      <c r="C3" t="s">
        <v>9</v>
      </c>
      <c r="D3" t="s">
        <v>1</v>
      </c>
      <c r="E3" t="e">
        <v>#N/A</v>
      </c>
    </row>
    <row r="4" spans="1:5">
      <c r="A4" t="s">
        <v>65</v>
      </c>
      <c r="B4" t="s">
        <v>8</v>
      </c>
      <c r="C4" t="s">
        <v>9</v>
      </c>
      <c r="D4" t="s">
        <v>1</v>
      </c>
      <c r="E4" t="e">
        <v>#N/A</v>
      </c>
    </row>
    <row r="5" spans="1:5">
      <c r="A5" t="s">
        <v>68</v>
      </c>
      <c r="B5" t="s">
        <v>69</v>
      </c>
      <c r="C5" t="s">
        <v>9</v>
      </c>
      <c r="D5" t="s">
        <v>1</v>
      </c>
      <c r="E5" t="e">
        <v>#N/A</v>
      </c>
    </row>
    <row r="6" spans="1:5">
      <c r="A6" t="s">
        <v>88</v>
      </c>
      <c r="B6" t="s">
        <v>89</v>
      </c>
      <c r="C6" t="s">
        <v>9</v>
      </c>
      <c r="D6" t="s">
        <v>1</v>
      </c>
      <c r="E6" t="e">
        <v>#N/A</v>
      </c>
    </row>
    <row r="7" spans="1:5">
      <c r="A7" t="s">
        <v>47</v>
      </c>
      <c r="B7" t="s">
        <v>38</v>
      </c>
      <c r="C7" t="s">
        <v>9</v>
      </c>
      <c r="D7" t="s">
        <v>1</v>
      </c>
      <c r="E7" t="e">
        <v>#N/A</v>
      </c>
    </row>
    <row r="8" spans="1:5">
      <c r="A8" t="s">
        <v>57</v>
      </c>
      <c r="B8" t="s">
        <v>56</v>
      </c>
      <c r="C8" t="s">
        <v>9</v>
      </c>
      <c r="D8" t="s">
        <v>1</v>
      </c>
      <c r="E8" t="e">
        <v>#N/A</v>
      </c>
    </row>
    <row r="9" spans="1:5">
      <c r="A9" t="s">
        <v>72</v>
      </c>
      <c r="B9" t="s">
        <v>60</v>
      </c>
      <c r="C9" t="s">
        <v>9</v>
      </c>
      <c r="D9" t="s">
        <v>1</v>
      </c>
      <c r="E9" t="e">
        <v>#N/A</v>
      </c>
    </row>
    <row r="10" spans="1:5">
      <c r="A10" t="s">
        <v>40</v>
      </c>
      <c r="B10" t="s">
        <v>41</v>
      </c>
      <c r="C10" t="s">
        <v>9</v>
      </c>
      <c r="D10" t="s">
        <v>1</v>
      </c>
      <c r="E10" t="e">
        <v>#N/A</v>
      </c>
    </row>
    <row r="11" spans="1:5">
      <c r="A11" t="s">
        <v>83</v>
      </c>
      <c r="B11" t="s">
        <v>46</v>
      </c>
      <c r="C11" t="s">
        <v>9</v>
      </c>
      <c r="D11" t="s">
        <v>1</v>
      </c>
      <c r="E11" t="e">
        <v>#N/A</v>
      </c>
    </row>
    <row r="12" spans="1:5">
      <c r="A12" t="s">
        <v>86</v>
      </c>
      <c r="B12" t="s">
        <v>87</v>
      </c>
      <c r="C12" t="s">
        <v>9</v>
      </c>
      <c r="D12" t="s">
        <v>1</v>
      </c>
      <c r="E12" t="e">
        <v>#N/A</v>
      </c>
    </row>
    <row r="13" spans="1:5">
      <c r="A13" t="s">
        <v>58</v>
      </c>
      <c r="B13" t="s">
        <v>59</v>
      </c>
      <c r="C13" t="s">
        <v>9</v>
      </c>
      <c r="D13" t="s">
        <v>1</v>
      </c>
      <c r="E13" t="e">
        <v>#N/A</v>
      </c>
    </row>
    <row r="14" spans="1:5">
      <c r="A14" s="19" t="s">
        <v>28</v>
      </c>
      <c r="B14" s="19"/>
      <c r="C14" s="19" t="s">
        <v>9</v>
      </c>
      <c r="D14" s="19" t="s">
        <v>1</v>
      </c>
      <c r="E14" s="19" t="e">
        <v>#N/A</v>
      </c>
    </row>
  </sheetData>
  <sortState ref="A2:E14">
    <sortCondition ref="B2:B1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D20" sqref="D20"/>
    </sheetView>
  </sheetViews>
  <sheetFormatPr defaultRowHeight="15"/>
  <cols>
    <col min="1" max="1" width="17.42578125" bestFit="1" customWidth="1"/>
    <col min="2" max="2" width="24.140625" bestFit="1" customWidth="1"/>
    <col min="3" max="3" width="16.42578125" bestFit="1" customWidth="1"/>
    <col min="4" max="4" width="11" bestFit="1" customWidth="1"/>
    <col min="5" max="5" width="21.7109375" bestFit="1" customWidth="1"/>
  </cols>
  <sheetData>
    <row r="1" spans="1:5">
      <c r="A1" s="13" t="s">
        <v>17</v>
      </c>
      <c r="B1" s="13" t="s">
        <v>18</v>
      </c>
      <c r="C1" s="13" t="s">
        <v>19</v>
      </c>
      <c r="D1" s="13" t="s">
        <v>20</v>
      </c>
      <c r="E1" s="16" t="s">
        <v>27</v>
      </c>
    </row>
    <row r="2" spans="1:5">
      <c r="A2" t="s">
        <v>90</v>
      </c>
      <c r="B2" s="19" t="s">
        <v>91</v>
      </c>
      <c r="C2" t="s">
        <v>9</v>
      </c>
      <c r="D2" t="s">
        <v>2</v>
      </c>
      <c r="E2" t="e">
        <v>#N/A</v>
      </c>
    </row>
    <row r="3" spans="1:5">
      <c r="A3" t="s">
        <v>50</v>
      </c>
      <c r="B3" s="19" t="s">
        <v>51</v>
      </c>
      <c r="C3" t="s">
        <v>9</v>
      </c>
      <c r="D3" t="s">
        <v>2</v>
      </c>
      <c r="E3" t="e">
        <v>#N/A</v>
      </c>
    </row>
    <row r="4" spans="1:5">
      <c r="A4" t="s">
        <v>66</v>
      </c>
      <c r="B4" s="19" t="s">
        <v>67</v>
      </c>
      <c r="C4" t="s">
        <v>9</v>
      </c>
      <c r="D4" t="s">
        <v>2</v>
      </c>
      <c r="E4" t="e">
        <v>#N/A</v>
      </c>
    </row>
    <row r="5" spans="1:5">
      <c r="A5" t="s">
        <v>66</v>
      </c>
      <c r="B5" s="19" t="s">
        <v>67</v>
      </c>
      <c r="C5" t="s">
        <v>9</v>
      </c>
      <c r="D5" t="s">
        <v>2</v>
      </c>
      <c r="E5" t="e">
        <v>#N/A</v>
      </c>
    </row>
    <row r="6" spans="1:5">
      <c r="A6" t="s">
        <v>65</v>
      </c>
      <c r="B6" s="19" t="s">
        <v>8</v>
      </c>
      <c r="C6" t="s">
        <v>9</v>
      </c>
      <c r="D6" t="s">
        <v>2</v>
      </c>
      <c r="E6" t="e">
        <v>#N/A</v>
      </c>
    </row>
    <row r="7" spans="1:5">
      <c r="A7" s="19" t="s">
        <v>48</v>
      </c>
      <c r="B7" s="19" t="s">
        <v>49</v>
      </c>
      <c r="C7" t="s">
        <v>9</v>
      </c>
      <c r="D7" t="s">
        <v>2</v>
      </c>
      <c r="E7" t="e">
        <v>#N/A</v>
      </c>
    </row>
    <row r="8" spans="1:5">
      <c r="A8" t="s">
        <v>42</v>
      </c>
      <c r="B8" s="19" t="s">
        <v>43</v>
      </c>
      <c r="C8" t="s">
        <v>9</v>
      </c>
      <c r="D8" t="s">
        <v>2</v>
      </c>
      <c r="E8" t="e">
        <v>#N/A</v>
      </c>
    </row>
    <row r="9" spans="1:5">
      <c r="A9" t="s">
        <v>79</v>
      </c>
      <c r="B9" s="19" t="s">
        <v>80</v>
      </c>
      <c r="C9" t="s">
        <v>9</v>
      </c>
      <c r="D9" t="s">
        <v>2</v>
      </c>
      <c r="E9" t="e">
        <v>#N/A</v>
      </c>
    </row>
    <row r="10" spans="1:5">
      <c r="A10" t="s">
        <v>88</v>
      </c>
      <c r="B10" s="19" t="s">
        <v>89</v>
      </c>
      <c r="C10" t="s">
        <v>9</v>
      </c>
      <c r="D10" t="s">
        <v>2</v>
      </c>
      <c r="E10" t="e">
        <v>#N/A</v>
      </c>
    </row>
    <row r="11" spans="1:5">
      <c r="A11" t="s">
        <v>52</v>
      </c>
      <c r="B11" s="19" t="s">
        <v>53</v>
      </c>
      <c r="C11" t="s">
        <v>9</v>
      </c>
      <c r="D11" t="s">
        <v>2</v>
      </c>
      <c r="E11" t="e">
        <v>#N/A</v>
      </c>
    </row>
    <row r="12" spans="1:5">
      <c r="A12" t="s">
        <v>75</v>
      </c>
      <c r="B12" s="19" t="s">
        <v>76</v>
      </c>
      <c r="C12" t="s">
        <v>9</v>
      </c>
      <c r="D12" t="s">
        <v>2</v>
      </c>
      <c r="E12" t="e">
        <v>#N/A</v>
      </c>
    </row>
    <row r="13" spans="1:5">
      <c r="A13" t="s">
        <v>47</v>
      </c>
      <c r="B13" s="19" t="s">
        <v>38</v>
      </c>
      <c r="C13" t="s">
        <v>9</v>
      </c>
      <c r="D13" t="s">
        <v>2</v>
      </c>
      <c r="E13" t="e">
        <v>#N/A</v>
      </c>
    </row>
    <row r="14" spans="1:5">
      <c r="A14" t="s">
        <v>47</v>
      </c>
      <c r="B14" s="19" t="s">
        <v>38</v>
      </c>
      <c r="C14" t="s">
        <v>9</v>
      </c>
      <c r="D14" t="s">
        <v>2</v>
      </c>
      <c r="E14" t="e">
        <v>#N/A</v>
      </c>
    </row>
    <row r="15" spans="1:5">
      <c r="A15" t="s">
        <v>47</v>
      </c>
      <c r="B15" s="19" t="s">
        <v>38</v>
      </c>
      <c r="C15" t="s">
        <v>9</v>
      </c>
      <c r="D15" t="s">
        <v>2</v>
      </c>
      <c r="E15" t="e">
        <v>#N/A</v>
      </c>
    </row>
    <row r="16" spans="1:5">
      <c r="A16" t="s">
        <v>72</v>
      </c>
      <c r="B16" s="19" t="s">
        <v>60</v>
      </c>
      <c r="C16" t="s">
        <v>9</v>
      </c>
      <c r="D16" t="s">
        <v>2</v>
      </c>
      <c r="E16" t="e">
        <v>#N/A</v>
      </c>
    </row>
    <row r="17" spans="1:5">
      <c r="A17" t="s">
        <v>84</v>
      </c>
      <c r="B17" s="19" t="s">
        <v>85</v>
      </c>
      <c r="C17" t="s">
        <v>9</v>
      </c>
      <c r="D17" t="s">
        <v>2</v>
      </c>
      <c r="E17" t="e">
        <v>#N/A</v>
      </c>
    </row>
    <row r="18" spans="1:5">
      <c r="A18" t="s">
        <v>61</v>
      </c>
      <c r="B18" s="19" t="s">
        <v>62</v>
      </c>
      <c r="C18" t="s">
        <v>9</v>
      </c>
      <c r="D18" t="s">
        <v>2</v>
      </c>
      <c r="E18" t="e">
        <v>#N/A</v>
      </c>
    </row>
    <row r="19" spans="1:5">
      <c r="A19" t="s">
        <v>54</v>
      </c>
      <c r="B19" s="19" t="s">
        <v>35</v>
      </c>
      <c r="C19" t="s">
        <v>9</v>
      </c>
      <c r="D19" t="s">
        <v>2</v>
      </c>
      <c r="E19" t="e">
        <v>#N/A</v>
      </c>
    </row>
    <row r="20" spans="1:5">
      <c r="A20" t="s">
        <v>83</v>
      </c>
      <c r="B20" s="19" t="s">
        <v>46</v>
      </c>
      <c r="C20" t="s">
        <v>9</v>
      </c>
      <c r="D20" t="s">
        <v>2</v>
      </c>
      <c r="E20" t="e">
        <v>#N/A</v>
      </c>
    </row>
    <row r="21" spans="1:5">
      <c r="A21" t="s">
        <v>77</v>
      </c>
      <c r="B21" s="19" t="s">
        <v>78</v>
      </c>
      <c r="C21" t="s">
        <v>9</v>
      </c>
      <c r="D21" t="s">
        <v>2</v>
      </c>
      <c r="E21" t="e">
        <v>#N/A</v>
      </c>
    </row>
    <row r="22" spans="1:5">
      <c r="A22" t="s">
        <v>86</v>
      </c>
      <c r="B22" s="19" t="s">
        <v>87</v>
      </c>
      <c r="C22" t="s">
        <v>9</v>
      </c>
      <c r="D22" t="s">
        <v>2</v>
      </c>
      <c r="E22" t="e">
        <v>#N/A</v>
      </c>
    </row>
    <row r="23" spans="1:5">
      <c r="A23" t="s">
        <v>58</v>
      </c>
      <c r="B23" s="19" t="s">
        <v>59</v>
      </c>
      <c r="C23" t="s">
        <v>9</v>
      </c>
      <c r="D23" t="s">
        <v>2</v>
      </c>
      <c r="E23" t="e">
        <v>#N/A</v>
      </c>
    </row>
    <row r="24" spans="1:5">
      <c r="A24" t="s">
        <v>70</v>
      </c>
      <c r="B24" s="19" t="s">
        <v>71</v>
      </c>
      <c r="C24" t="s">
        <v>9</v>
      </c>
      <c r="D24" t="s">
        <v>2</v>
      </c>
      <c r="E24" t="e">
        <v>#N/A</v>
      </c>
    </row>
  </sheetData>
  <sortState ref="A2:E24">
    <sortCondition ref="B2:B2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H24" sqref="H24"/>
    </sheetView>
  </sheetViews>
  <sheetFormatPr defaultRowHeight="15"/>
  <cols>
    <col min="1" max="1" width="17.42578125" bestFit="1" customWidth="1"/>
    <col min="2" max="2" width="24.140625" bestFit="1" customWidth="1"/>
    <col min="3" max="3" width="16.42578125" bestFit="1" customWidth="1"/>
    <col min="4" max="4" width="11" bestFit="1" customWidth="1"/>
    <col min="5" max="5" width="16.42578125" bestFit="1" customWidth="1"/>
    <col min="6" max="6" width="21.7109375" bestFit="1" customWidth="1"/>
  </cols>
  <sheetData>
    <row r="1" spans="1:6">
      <c r="A1" s="13" t="s">
        <v>17</v>
      </c>
      <c r="B1" s="13" t="s">
        <v>18</v>
      </c>
      <c r="C1" s="13" t="s">
        <v>19</v>
      </c>
      <c r="D1" s="13" t="s">
        <v>97</v>
      </c>
      <c r="E1" s="13" t="s">
        <v>19</v>
      </c>
      <c r="F1" s="16" t="s">
        <v>27</v>
      </c>
    </row>
    <row r="2" spans="1:6">
      <c r="A2" t="s">
        <v>28</v>
      </c>
      <c r="C2" t="s">
        <v>9</v>
      </c>
      <c r="D2" t="s">
        <v>5</v>
      </c>
      <c r="E2" t="s">
        <v>9</v>
      </c>
      <c r="F2" t="e">
        <v>#N/A</v>
      </c>
    </row>
    <row r="3" spans="1:6">
      <c r="A3" t="s">
        <v>28</v>
      </c>
      <c r="C3" t="s">
        <v>9</v>
      </c>
      <c r="D3" t="s">
        <v>5</v>
      </c>
      <c r="E3" t="s">
        <v>9</v>
      </c>
      <c r="F3" t="e">
        <v>#N/A</v>
      </c>
    </row>
    <row r="4" spans="1:6">
      <c r="A4" t="s">
        <v>28</v>
      </c>
      <c r="C4" t="s">
        <v>9</v>
      </c>
      <c r="D4" t="s">
        <v>5</v>
      </c>
      <c r="E4" t="s">
        <v>9</v>
      </c>
      <c r="F4" t="e">
        <v>#N/A</v>
      </c>
    </row>
    <row r="5" spans="1:6">
      <c r="A5" t="s">
        <v>28</v>
      </c>
      <c r="C5" t="s">
        <v>9</v>
      </c>
      <c r="D5" t="s">
        <v>5</v>
      </c>
      <c r="E5" t="s">
        <v>9</v>
      </c>
      <c r="F5" t="e">
        <v>#N/A</v>
      </c>
    </row>
    <row r="6" spans="1:6">
      <c r="A6" t="s">
        <v>28</v>
      </c>
      <c r="C6" t="s">
        <v>9</v>
      </c>
      <c r="D6" t="s">
        <v>5</v>
      </c>
      <c r="E6" t="s">
        <v>9</v>
      </c>
      <c r="F6" t="e">
        <v>#N/A</v>
      </c>
    </row>
    <row r="7" spans="1:6">
      <c r="A7" t="s">
        <v>28</v>
      </c>
      <c r="C7" t="s">
        <v>9</v>
      </c>
      <c r="D7" t="s">
        <v>5</v>
      </c>
      <c r="E7" t="s">
        <v>9</v>
      </c>
      <c r="F7" t="e">
        <v>#N/A</v>
      </c>
    </row>
    <row r="8" spans="1:6">
      <c r="A8" t="s">
        <v>28</v>
      </c>
      <c r="C8" t="s">
        <v>9</v>
      </c>
      <c r="D8" t="s">
        <v>5</v>
      </c>
      <c r="E8" t="s">
        <v>9</v>
      </c>
      <c r="F8" t="e">
        <v>#N/A</v>
      </c>
    </row>
    <row r="9" spans="1:6">
      <c r="A9" t="s">
        <v>65</v>
      </c>
      <c r="B9" s="19" t="s">
        <v>8</v>
      </c>
      <c r="C9" t="s">
        <v>9</v>
      </c>
      <c r="D9" t="s">
        <v>5</v>
      </c>
      <c r="E9" t="s">
        <v>9</v>
      </c>
      <c r="F9" t="e">
        <v>#N/A</v>
      </c>
    </row>
    <row r="10" spans="1:6">
      <c r="A10" t="s">
        <v>68</v>
      </c>
      <c r="B10" s="19" t="s">
        <v>69</v>
      </c>
      <c r="C10" t="s">
        <v>9</v>
      </c>
      <c r="D10" t="s">
        <v>5</v>
      </c>
      <c r="E10" t="s">
        <v>9</v>
      </c>
      <c r="F10" t="e">
        <v>#N/A</v>
      </c>
    </row>
    <row r="11" spans="1:6">
      <c r="A11" t="s">
        <v>68</v>
      </c>
      <c r="B11" s="19" t="s">
        <v>69</v>
      </c>
      <c r="C11" t="s">
        <v>9</v>
      </c>
      <c r="D11" t="s">
        <v>5</v>
      </c>
      <c r="E11" t="s">
        <v>9</v>
      </c>
      <c r="F11" t="e">
        <v>#N/A</v>
      </c>
    </row>
    <row r="12" spans="1:6">
      <c r="A12" t="s">
        <v>47</v>
      </c>
      <c r="B12" s="19" t="s">
        <v>38</v>
      </c>
      <c r="C12" t="s">
        <v>9</v>
      </c>
      <c r="D12" t="s">
        <v>5</v>
      </c>
      <c r="E12" t="s">
        <v>9</v>
      </c>
      <c r="F12" t="e">
        <v>#N/A</v>
      </c>
    </row>
    <row r="13" spans="1:6">
      <c r="A13" t="s">
        <v>47</v>
      </c>
      <c r="B13" s="19" t="s">
        <v>38</v>
      </c>
      <c r="C13" t="s">
        <v>9</v>
      </c>
      <c r="D13" t="s">
        <v>5</v>
      </c>
      <c r="E13" t="s">
        <v>9</v>
      </c>
      <c r="F13" t="e">
        <v>#N/A</v>
      </c>
    </row>
    <row r="14" spans="1:6">
      <c r="A14" t="s">
        <v>66</v>
      </c>
      <c r="B14" s="19" t="s">
        <v>67</v>
      </c>
      <c r="C14" t="s">
        <v>9</v>
      </c>
      <c r="D14" t="s">
        <v>5</v>
      </c>
      <c r="E14" t="s">
        <v>9</v>
      </c>
      <c r="F14" t="e">
        <v>#N/A</v>
      </c>
    </row>
    <row r="15" spans="1:6">
      <c r="A15" t="s">
        <v>66</v>
      </c>
      <c r="B15" s="19" t="s">
        <v>67</v>
      </c>
      <c r="C15" t="s">
        <v>9</v>
      </c>
      <c r="D15" t="s">
        <v>5</v>
      </c>
      <c r="E15" t="s">
        <v>9</v>
      </c>
      <c r="F15" t="e">
        <v>#N/A</v>
      </c>
    </row>
    <row r="16" spans="1:6">
      <c r="A16" t="s">
        <v>95</v>
      </c>
      <c r="B16" s="19" t="s">
        <v>96</v>
      </c>
      <c r="C16" t="s">
        <v>9</v>
      </c>
      <c r="D16" t="s">
        <v>5</v>
      </c>
      <c r="E16" t="s">
        <v>9</v>
      </c>
      <c r="F16" t="e">
        <v>#N/A</v>
      </c>
    </row>
    <row r="17" spans="1:6">
      <c r="A17" t="s">
        <v>57</v>
      </c>
      <c r="B17" s="19" t="s">
        <v>56</v>
      </c>
      <c r="C17" t="s">
        <v>9</v>
      </c>
      <c r="D17" t="s">
        <v>5</v>
      </c>
      <c r="E17" t="s">
        <v>9</v>
      </c>
      <c r="F17" t="e">
        <v>#N/A</v>
      </c>
    </row>
    <row r="18" spans="1:6">
      <c r="A18" t="s">
        <v>83</v>
      </c>
      <c r="B18" s="19" t="s">
        <v>46</v>
      </c>
      <c r="C18" t="s">
        <v>9</v>
      </c>
      <c r="D18" t="s">
        <v>5</v>
      </c>
      <c r="E18" t="s">
        <v>9</v>
      </c>
      <c r="F18" t="e">
        <v>#N/A</v>
      </c>
    </row>
    <row r="19" spans="1:6">
      <c r="A19" t="s">
        <v>50</v>
      </c>
      <c r="B19" s="19" t="s">
        <v>51</v>
      </c>
      <c r="C19" t="s">
        <v>9</v>
      </c>
      <c r="D19" t="s">
        <v>5</v>
      </c>
      <c r="E19" t="s">
        <v>9</v>
      </c>
      <c r="F19" t="e">
        <v>#N/A</v>
      </c>
    </row>
    <row r="20" spans="1:6">
      <c r="A20" t="s">
        <v>58</v>
      </c>
      <c r="B20" s="19" t="s">
        <v>59</v>
      </c>
      <c r="C20" t="s">
        <v>9</v>
      </c>
      <c r="D20" t="s">
        <v>5</v>
      </c>
      <c r="E20" t="s">
        <v>9</v>
      </c>
      <c r="F20" t="e">
        <v>#N/A</v>
      </c>
    </row>
    <row r="21" spans="1:6">
      <c r="A21" t="s">
        <v>54</v>
      </c>
      <c r="B21" s="19" t="s">
        <v>35</v>
      </c>
      <c r="C21" t="s">
        <v>9</v>
      </c>
      <c r="D21" t="s">
        <v>5</v>
      </c>
      <c r="E21" t="s">
        <v>9</v>
      </c>
      <c r="F21" t="e">
        <v>#N/A</v>
      </c>
    </row>
    <row r="22" spans="1:6">
      <c r="A22" t="s">
        <v>77</v>
      </c>
      <c r="B22" s="19" t="s">
        <v>78</v>
      </c>
      <c r="C22" t="s">
        <v>9</v>
      </c>
      <c r="D22" t="s">
        <v>5</v>
      </c>
      <c r="E22" t="s">
        <v>9</v>
      </c>
      <c r="F22" t="e">
        <v>#N/A</v>
      </c>
    </row>
    <row r="23" spans="1:6">
      <c r="A23" t="s">
        <v>42</v>
      </c>
      <c r="B23" s="19" t="s">
        <v>43</v>
      </c>
      <c r="C23" t="s">
        <v>9</v>
      </c>
      <c r="D23" t="s">
        <v>5</v>
      </c>
      <c r="E23" t="s">
        <v>9</v>
      </c>
      <c r="F23" t="e">
        <v>#N/A</v>
      </c>
    </row>
    <row r="24" spans="1:6">
      <c r="A24" t="s">
        <v>72</v>
      </c>
      <c r="B24" s="19" t="s">
        <v>60</v>
      </c>
      <c r="C24" t="s">
        <v>9</v>
      </c>
      <c r="D24" t="s">
        <v>5</v>
      </c>
      <c r="E24" t="s">
        <v>9</v>
      </c>
      <c r="F24" t="e">
        <v>#N/A</v>
      </c>
    </row>
    <row r="25" spans="1:6">
      <c r="A25" t="s">
        <v>88</v>
      </c>
      <c r="B25" s="19" t="s">
        <v>89</v>
      </c>
      <c r="C25" t="s">
        <v>9</v>
      </c>
      <c r="D25" t="s">
        <v>5</v>
      </c>
      <c r="E25" t="s">
        <v>9</v>
      </c>
      <c r="F25" t="e">
        <v>#N/A</v>
      </c>
    </row>
    <row r="26" spans="1:6">
      <c r="A26" t="s">
        <v>40</v>
      </c>
      <c r="B26" s="19" t="s">
        <v>41</v>
      </c>
      <c r="C26" t="s">
        <v>9</v>
      </c>
      <c r="D26" t="s">
        <v>5</v>
      </c>
      <c r="E26" t="s">
        <v>9</v>
      </c>
      <c r="F26" t="e">
        <v>#N/A</v>
      </c>
    </row>
    <row r="27" spans="1:6">
      <c r="A27" t="s">
        <v>40</v>
      </c>
      <c r="B27" s="19" t="s">
        <v>41</v>
      </c>
      <c r="C27" t="s">
        <v>9</v>
      </c>
      <c r="D27" t="s">
        <v>5</v>
      </c>
      <c r="E27" t="s">
        <v>9</v>
      </c>
      <c r="F27" t="e">
        <v>#N/A</v>
      </c>
    </row>
    <row r="28" spans="1:6">
      <c r="A28" t="s">
        <v>79</v>
      </c>
      <c r="B28" s="19" t="s">
        <v>80</v>
      </c>
      <c r="C28" t="s">
        <v>9</v>
      </c>
      <c r="D28" t="s">
        <v>5</v>
      </c>
      <c r="E28" t="s">
        <v>9</v>
      </c>
      <c r="F28" t="e">
        <v>#N/A</v>
      </c>
    </row>
    <row r="29" spans="1:6">
      <c r="A29" t="s">
        <v>93</v>
      </c>
      <c r="B29" s="19" t="s">
        <v>94</v>
      </c>
      <c r="C29" t="s">
        <v>9</v>
      </c>
      <c r="D29" t="s">
        <v>5</v>
      </c>
      <c r="E29" t="s">
        <v>9</v>
      </c>
      <c r="F29" t="e">
        <v>#N/A</v>
      </c>
    </row>
    <row r="30" spans="1:6">
      <c r="A30" t="s">
        <v>92</v>
      </c>
      <c r="B30" s="19" t="s">
        <v>55</v>
      </c>
      <c r="C30" t="s">
        <v>9</v>
      </c>
      <c r="D30" t="s">
        <v>5</v>
      </c>
      <c r="E30" t="s">
        <v>9</v>
      </c>
      <c r="F30" t="e">
        <v>#N/A</v>
      </c>
    </row>
    <row r="31" spans="1:6">
      <c r="A31" t="s">
        <v>36</v>
      </c>
      <c r="B31" s="19" t="s">
        <v>37</v>
      </c>
      <c r="C31" t="s">
        <v>9</v>
      </c>
      <c r="D31" t="s">
        <v>5</v>
      </c>
      <c r="E31" t="s">
        <v>9</v>
      </c>
      <c r="F31" t="e">
        <v>#N/A</v>
      </c>
    </row>
    <row r="32" spans="1:6">
      <c r="A32" t="s">
        <v>36</v>
      </c>
      <c r="B32" s="19" t="s">
        <v>37</v>
      </c>
      <c r="C32" t="s">
        <v>9</v>
      </c>
      <c r="D32" t="s">
        <v>5</v>
      </c>
      <c r="E32" t="s">
        <v>9</v>
      </c>
      <c r="F32" t="e">
        <v>#N/A</v>
      </c>
    </row>
    <row r="33" spans="1:6">
      <c r="A33" t="s">
        <v>36</v>
      </c>
      <c r="B33" s="19" t="s">
        <v>37</v>
      </c>
      <c r="C33" t="s">
        <v>9</v>
      </c>
      <c r="D33" t="s">
        <v>5</v>
      </c>
      <c r="E33" t="s">
        <v>9</v>
      </c>
      <c r="F33" t="e">
        <v>#N/A</v>
      </c>
    </row>
    <row r="34" spans="1:6">
      <c r="A34" t="s">
        <v>36</v>
      </c>
      <c r="B34" s="19" t="s">
        <v>37</v>
      </c>
      <c r="C34" t="s">
        <v>9</v>
      </c>
      <c r="D34" t="s">
        <v>5</v>
      </c>
      <c r="E34" t="s">
        <v>9</v>
      </c>
      <c r="F34" t="e">
        <v>#N/A</v>
      </c>
    </row>
  </sheetData>
  <sortState ref="A2:F34">
    <sortCondition ref="A2:A3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K21"/>
  <sheetViews>
    <sheetView workbookViewId="0">
      <selection activeCell="J10" sqref="J10"/>
    </sheetView>
  </sheetViews>
  <sheetFormatPr defaultRowHeight="15"/>
  <cols>
    <col min="1" max="1" width="19.28515625" bestFit="1" customWidth="1"/>
    <col min="2" max="2" width="24.140625" bestFit="1" customWidth="1"/>
    <col min="3" max="3" width="16.42578125" bestFit="1" customWidth="1"/>
    <col min="4" max="4" width="11" bestFit="1" customWidth="1"/>
    <col min="5" max="6" width="16.140625" bestFit="1" customWidth="1"/>
    <col min="7" max="7" width="15.28515625" bestFit="1" customWidth="1"/>
    <col min="8" max="8" width="28.28515625" bestFit="1" customWidth="1"/>
    <col min="9" max="9" width="17.7109375" bestFit="1" customWidth="1"/>
    <col min="10" max="10" width="48" bestFit="1" customWidth="1"/>
    <col min="11" max="11" width="21.7109375" bestFit="1" customWidth="1"/>
  </cols>
  <sheetData>
    <row r="1" spans="1:11">
      <c r="A1" s="13" t="s">
        <v>16</v>
      </c>
      <c r="B1" s="13" t="s">
        <v>18</v>
      </c>
      <c r="C1" s="13" t="s">
        <v>19</v>
      </c>
      <c r="D1" s="13" t="s">
        <v>20</v>
      </c>
      <c r="E1" s="14" t="s">
        <v>21</v>
      </c>
      <c r="F1" s="14" t="s">
        <v>22</v>
      </c>
      <c r="G1" s="13" t="s">
        <v>23</v>
      </c>
      <c r="H1" s="13" t="s">
        <v>24</v>
      </c>
      <c r="I1" s="13" t="s">
        <v>25</v>
      </c>
      <c r="J1" s="15" t="s">
        <v>26</v>
      </c>
      <c r="K1" s="16" t="s">
        <v>27</v>
      </c>
    </row>
    <row r="2" spans="1:11">
      <c r="A2" s="17" t="s">
        <v>37</v>
      </c>
      <c r="B2" s="17" t="s">
        <v>37</v>
      </c>
      <c r="C2" s="17" t="s">
        <v>9</v>
      </c>
      <c r="D2" s="17" t="s">
        <v>3</v>
      </c>
      <c r="E2" s="18">
        <v>353669100637284</v>
      </c>
      <c r="F2" s="18">
        <v>353669100229280</v>
      </c>
      <c r="G2" s="17">
        <v>0</v>
      </c>
      <c r="H2" s="17" t="s">
        <v>29</v>
      </c>
      <c r="I2" s="17" t="s">
        <v>30</v>
      </c>
      <c r="J2" s="17" t="s">
        <v>32</v>
      </c>
      <c r="K2" s="17" t="s">
        <v>33</v>
      </c>
    </row>
    <row r="3" spans="1:11">
      <c r="A3" s="17" t="s">
        <v>37</v>
      </c>
      <c r="B3" s="17" t="s">
        <v>37</v>
      </c>
      <c r="C3" s="17" t="s">
        <v>9</v>
      </c>
      <c r="D3" s="17" t="s">
        <v>3</v>
      </c>
      <c r="E3" s="18">
        <v>353669100635031</v>
      </c>
      <c r="F3" s="18">
        <v>353669100227037</v>
      </c>
      <c r="G3" s="17">
        <v>0</v>
      </c>
      <c r="H3" s="17" t="s">
        <v>29</v>
      </c>
      <c r="I3" s="17" t="s">
        <v>30</v>
      </c>
      <c r="J3" s="17" t="s">
        <v>32</v>
      </c>
      <c r="K3" s="17" t="s">
        <v>33</v>
      </c>
    </row>
    <row r="4" spans="1:11">
      <c r="A4" s="17" t="s">
        <v>37</v>
      </c>
      <c r="B4" s="17" t="s">
        <v>37</v>
      </c>
      <c r="C4" s="17" t="s">
        <v>9</v>
      </c>
      <c r="D4" s="17" t="s">
        <v>3</v>
      </c>
      <c r="E4" s="18">
        <v>353669100488415</v>
      </c>
      <c r="F4" s="18">
        <v>353669100080410</v>
      </c>
      <c r="G4" s="17">
        <v>0</v>
      </c>
      <c r="H4" s="17" t="s">
        <v>29</v>
      </c>
      <c r="I4" s="17" t="s">
        <v>30</v>
      </c>
      <c r="J4" s="17" t="s">
        <v>32</v>
      </c>
      <c r="K4" s="17" t="s">
        <v>33</v>
      </c>
    </row>
    <row r="5" spans="1:11">
      <c r="A5" s="17" t="s">
        <v>37</v>
      </c>
      <c r="B5" s="17" t="s">
        <v>37</v>
      </c>
      <c r="C5" s="17" t="s">
        <v>9</v>
      </c>
      <c r="D5" s="17" t="s">
        <v>3</v>
      </c>
      <c r="E5" s="18">
        <v>353669100670533</v>
      </c>
      <c r="F5" s="18">
        <v>353669100262539</v>
      </c>
      <c r="G5" s="17">
        <v>0</v>
      </c>
      <c r="H5" s="17" t="s">
        <v>29</v>
      </c>
      <c r="I5" s="17" t="s">
        <v>30</v>
      </c>
      <c r="J5" s="17" t="s">
        <v>32</v>
      </c>
      <c r="K5" s="17" t="s">
        <v>33</v>
      </c>
    </row>
    <row r="6" spans="1:11">
      <c r="A6" s="17" t="s">
        <v>37</v>
      </c>
      <c r="B6" s="17" t="s">
        <v>37</v>
      </c>
      <c r="C6" s="17" t="s">
        <v>9</v>
      </c>
      <c r="D6" s="17" t="s">
        <v>3</v>
      </c>
      <c r="E6" s="18">
        <v>353669100613624</v>
      </c>
      <c r="F6" s="18">
        <v>353669100205629</v>
      </c>
      <c r="G6" s="17">
        <v>0</v>
      </c>
      <c r="H6" s="17" t="s">
        <v>29</v>
      </c>
      <c r="I6" s="17" t="s">
        <v>30</v>
      </c>
      <c r="J6" s="17" t="s">
        <v>32</v>
      </c>
      <c r="K6" s="17" t="s">
        <v>33</v>
      </c>
    </row>
    <row r="7" spans="1:11">
      <c r="A7" s="17" t="s">
        <v>37</v>
      </c>
      <c r="B7" s="17" t="s">
        <v>37</v>
      </c>
      <c r="C7" s="17" t="s">
        <v>9</v>
      </c>
      <c r="D7" s="17" t="s">
        <v>3</v>
      </c>
      <c r="E7" s="18">
        <v>353669100592661</v>
      </c>
      <c r="F7" s="18">
        <v>353669100184667</v>
      </c>
      <c r="G7" s="17">
        <v>0</v>
      </c>
      <c r="H7" s="17" t="s">
        <v>29</v>
      </c>
      <c r="I7" s="17" t="s">
        <v>30</v>
      </c>
      <c r="J7" s="17" t="s">
        <v>32</v>
      </c>
      <c r="K7" s="17" t="s">
        <v>33</v>
      </c>
    </row>
    <row r="8" spans="1:11">
      <c r="A8" s="17" t="s">
        <v>37</v>
      </c>
      <c r="B8" s="17" t="s">
        <v>37</v>
      </c>
      <c r="C8" s="17" t="s">
        <v>9</v>
      </c>
      <c r="D8" s="17" t="s">
        <v>2</v>
      </c>
      <c r="E8" s="18">
        <v>353368100083835</v>
      </c>
      <c r="F8" s="18">
        <v>353368100081409</v>
      </c>
      <c r="G8" s="17">
        <v>0</v>
      </c>
      <c r="H8" s="17" t="s">
        <v>29</v>
      </c>
      <c r="I8" s="17" t="s">
        <v>30</v>
      </c>
      <c r="J8" s="17" t="s">
        <v>32</v>
      </c>
      <c r="K8" s="17" t="s">
        <v>33</v>
      </c>
    </row>
    <row r="9" spans="1:11">
      <c r="A9" s="17" t="s">
        <v>37</v>
      </c>
      <c r="B9" s="17" t="s">
        <v>37</v>
      </c>
      <c r="C9" s="17" t="s">
        <v>9</v>
      </c>
      <c r="D9" s="17" t="s">
        <v>2</v>
      </c>
      <c r="E9" s="18">
        <v>359312091498465</v>
      </c>
      <c r="F9" s="18">
        <v>359312091438461</v>
      </c>
      <c r="G9" s="17">
        <v>0</v>
      </c>
      <c r="H9" s="17" t="s">
        <v>29</v>
      </c>
      <c r="I9" s="17" t="s">
        <v>30</v>
      </c>
      <c r="J9" s="17" t="s">
        <v>32</v>
      </c>
      <c r="K9" s="17" t="s">
        <v>33</v>
      </c>
    </row>
    <row r="10" spans="1:11">
      <c r="A10" s="17" t="s">
        <v>37</v>
      </c>
      <c r="B10" s="17" t="s">
        <v>37</v>
      </c>
      <c r="C10" s="17" t="s">
        <v>9</v>
      </c>
      <c r="D10" s="17" t="s">
        <v>2</v>
      </c>
      <c r="E10" s="18">
        <v>353368100009426</v>
      </c>
      <c r="F10" s="18">
        <v>353368100009467</v>
      </c>
      <c r="G10" s="17">
        <v>0</v>
      </c>
      <c r="H10" s="17" t="s">
        <v>29</v>
      </c>
      <c r="I10" s="17" t="s">
        <v>31</v>
      </c>
      <c r="J10" s="17" t="s">
        <v>32</v>
      </c>
      <c r="K10" s="17" t="s">
        <v>33</v>
      </c>
    </row>
    <row r="11" spans="1:11">
      <c r="A11" s="17" t="s">
        <v>37</v>
      </c>
      <c r="B11" s="17" t="s">
        <v>37</v>
      </c>
      <c r="C11" s="17" t="s">
        <v>9</v>
      </c>
      <c r="D11" s="17" t="s">
        <v>2</v>
      </c>
      <c r="E11" s="18">
        <v>353368100071756</v>
      </c>
      <c r="F11" s="18">
        <v>353368100070758</v>
      </c>
      <c r="G11" s="17">
        <v>0</v>
      </c>
      <c r="H11" s="17" t="s">
        <v>29</v>
      </c>
      <c r="I11" s="17" t="s">
        <v>30</v>
      </c>
      <c r="J11" s="17" t="s">
        <v>32</v>
      </c>
      <c r="K11" s="17" t="s">
        <v>33</v>
      </c>
    </row>
    <row r="12" spans="1:11">
      <c r="A12" s="17" t="s">
        <v>37</v>
      </c>
      <c r="B12" s="17" t="s">
        <v>37</v>
      </c>
      <c r="C12" s="17" t="s">
        <v>9</v>
      </c>
      <c r="D12" s="17" t="s">
        <v>2</v>
      </c>
      <c r="E12" s="18">
        <v>359312091378311</v>
      </c>
      <c r="F12" s="18">
        <v>359312091178315</v>
      </c>
      <c r="G12" s="17">
        <v>0</v>
      </c>
      <c r="H12" s="17" t="s">
        <v>29</v>
      </c>
      <c r="I12" s="17" t="s">
        <v>30</v>
      </c>
      <c r="J12" s="17" t="s">
        <v>32</v>
      </c>
      <c r="K12" s="17" t="s">
        <v>33</v>
      </c>
    </row>
    <row r="13" spans="1:11">
      <c r="A13" s="17" t="s">
        <v>37</v>
      </c>
      <c r="B13" s="17" t="s">
        <v>37</v>
      </c>
      <c r="C13" s="17" t="s">
        <v>9</v>
      </c>
      <c r="D13" s="17" t="s">
        <v>4</v>
      </c>
      <c r="E13" s="18">
        <v>358226092136331</v>
      </c>
      <c r="F13" s="18">
        <v>358226092136323</v>
      </c>
      <c r="G13" s="17">
        <v>0</v>
      </c>
      <c r="H13" s="17" t="s">
        <v>29</v>
      </c>
      <c r="I13" s="17" t="s">
        <v>30</v>
      </c>
      <c r="J13" s="17" t="s">
        <v>32</v>
      </c>
      <c r="K13" s="17" t="s">
        <v>33</v>
      </c>
    </row>
    <row r="14" spans="1:11">
      <c r="A14" s="17" t="s">
        <v>37</v>
      </c>
      <c r="B14" s="17" t="s">
        <v>37</v>
      </c>
      <c r="C14" s="17" t="s">
        <v>9</v>
      </c>
      <c r="D14" s="17" t="s">
        <v>4</v>
      </c>
      <c r="E14" s="18">
        <v>358226091962513</v>
      </c>
      <c r="F14" s="18">
        <v>358226091962505</v>
      </c>
      <c r="G14" s="17">
        <v>0</v>
      </c>
      <c r="H14" s="17" t="s">
        <v>29</v>
      </c>
      <c r="I14" s="17" t="s">
        <v>30</v>
      </c>
      <c r="J14" s="17" t="s">
        <v>32</v>
      </c>
      <c r="K14" s="17" t="s">
        <v>33</v>
      </c>
    </row>
    <row r="15" spans="1:11">
      <c r="A15" s="17" t="s">
        <v>37</v>
      </c>
      <c r="B15" s="17" t="s">
        <v>37</v>
      </c>
      <c r="C15" s="17" t="s">
        <v>9</v>
      </c>
      <c r="D15" s="17" t="s">
        <v>1</v>
      </c>
      <c r="E15" s="18">
        <v>358377088522438</v>
      </c>
      <c r="F15" s="18">
        <v>358377088525779</v>
      </c>
      <c r="G15" s="17">
        <v>0</v>
      </c>
      <c r="H15" s="17" t="s">
        <v>29</v>
      </c>
      <c r="I15" s="17" t="s">
        <v>30</v>
      </c>
      <c r="J15" s="17" t="s">
        <v>32</v>
      </c>
      <c r="K15" s="17" t="s">
        <v>33</v>
      </c>
    </row>
    <row r="16" spans="1:11">
      <c r="A16" s="17" t="s">
        <v>37</v>
      </c>
      <c r="B16" s="17" t="s">
        <v>37</v>
      </c>
      <c r="C16" s="17" t="s">
        <v>9</v>
      </c>
      <c r="D16" s="17" t="s">
        <v>1</v>
      </c>
      <c r="E16" s="18">
        <v>358377088135850</v>
      </c>
      <c r="F16" s="18">
        <v>358377088139696</v>
      </c>
      <c r="G16" s="17">
        <v>0</v>
      </c>
      <c r="H16" s="17" t="s">
        <v>29</v>
      </c>
      <c r="I16" s="17" t="s">
        <v>31</v>
      </c>
      <c r="J16" s="17" t="s">
        <v>32</v>
      </c>
      <c r="K16" s="17" t="s">
        <v>33</v>
      </c>
    </row>
    <row r="17" spans="1:11">
      <c r="A17" s="17" t="s">
        <v>37</v>
      </c>
      <c r="B17" s="17" t="s">
        <v>37</v>
      </c>
      <c r="C17" s="17" t="s">
        <v>9</v>
      </c>
      <c r="D17" s="17" t="s">
        <v>1</v>
      </c>
      <c r="E17" s="18">
        <v>358377088137005</v>
      </c>
      <c r="F17" s="18">
        <v>358377088140637</v>
      </c>
      <c r="G17" s="17">
        <v>0</v>
      </c>
      <c r="H17" s="17" t="s">
        <v>29</v>
      </c>
      <c r="I17" s="17" t="s">
        <v>30</v>
      </c>
      <c r="J17" s="17" t="s">
        <v>32</v>
      </c>
      <c r="K17" s="17" t="s">
        <v>33</v>
      </c>
    </row>
    <row r="18" spans="1:11">
      <c r="A18" s="17" t="s">
        <v>37</v>
      </c>
      <c r="B18" s="17" t="s">
        <v>37</v>
      </c>
      <c r="C18" s="17" t="s">
        <v>9</v>
      </c>
      <c r="D18" s="17" t="s">
        <v>1</v>
      </c>
      <c r="E18" s="18">
        <v>358377088521661</v>
      </c>
      <c r="F18" s="18">
        <v>358377088525035</v>
      </c>
      <c r="G18" s="17">
        <v>0</v>
      </c>
      <c r="H18" s="17" t="s">
        <v>29</v>
      </c>
      <c r="I18" s="17" t="s">
        <v>30</v>
      </c>
      <c r="J18" s="17" t="s">
        <v>32</v>
      </c>
      <c r="K18" s="17" t="s">
        <v>33</v>
      </c>
    </row>
    <row r="19" spans="1:11">
      <c r="A19" s="17" t="s">
        <v>39</v>
      </c>
      <c r="B19" s="17" t="s">
        <v>37</v>
      </c>
      <c r="C19" s="17" t="s">
        <v>9</v>
      </c>
      <c r="D19" s="17" t="s">
        <v>1</v>
      </c>
      <c r="E19" s="18">
        <v>358377087970364</v>
      </c>
      <c r="F19" s="18">
        <v>358377087976213</v>
      </c>
      <c r="G19" s="17">
        <v>0</v>
      </c>
      <c r="H19" s="17" t="s">
        <v>29</v>
      </c>
      <c r="I19" s="17" t="s">
        <v>30</v>
      </c>
      <c r="J19" s="17" t="s">
        <v>32</v>
      </c>
      <c r="K19" s="17" t="s">
        <v>33</v>
      </c>
    </row>
    <row r="20" spans="1:11">
      <c r="A20" s="17" t="s">
        <v>41</v>
      </c>
      <c r="B20" s="17" t="s">
        <v>43</v>
      </c>
      <c r="C20" s="17" t="s">
        <v>9</v>
      </c>
      <c r="D20" s="17" t="s">
        <v>2</v>
      </c>
      <c r="E20" s="18">
        <v>359312091729638</v>
      </c>
      <c r="F20" s="18">
        <v>359312091589636</v>
      </c>
      <c r="G20" s="17">
        <v>0</v>
      </c>
      <c r="H20" s="17" t="s">
        <v>29</v>
      </c>
      <c r="I20" s="17" t="s">
        <v>30</v>
      </c>
      <c r="J20" s="17" t="s">
        <v>32</v>
      </c>
      <c r="K20" s="17" t="s">
        <v>33</v>
      </c>
    </row>
    <row r="21" spans="1:11">
      <c r="A21" s="17" t="s">
        <v>37</v>
      </c>
      <c r="B21" s="17" t="s">
        <v>45</v>
      </c>
      <c r="C21" s="17" t="s">
        <v>9</v>
      </c>
      <c r="D21" s="17" t="s">
        <v>2</v>
      </c>
      <c r="E21" s="18">
        <v>359312091493193</v>
      </c>
      <c r="F21" s="18">
        <v>359312091433199</v>
      </c>
      <c r="G21" s="17">
        <v>0</v>
      </c>
      <c r="H21" s="17" t="s">
        <v>29</v>
      </c>
      <c r="I21" s="17" t="s">
        <v>30</v>
      </c>
      <c r="J21" s="17" t="s">
        <v>32</v>
      </c>
      <c r="K21" s="1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Retail wise</vt:lpstr>
      <vt:lpstr>i15</vt:lpstr>
      <vt:lpstr>V142</vt:lpstr>
      <vt:lpstr>V75</vt:lpstr>
      <vt:lpstr>V98</vt:lpstr>
      <vt:lpstr>i95</vt:lpstr>
      <vt:lpstr>Not Eligiable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2019-08-03T05:20:50Z</dcterms:modified>
</cp:coreProperties>
</file>