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Requisition'!$A$4:$E$86</definedName>
  </definedNames>
  <calcPr calcId="125725"/>
</workbook>
</file>

<file path=xl/calcChain.xml><?xml version="1.0" encoding="utf-8"?>
<calcChain xmlns="http://schemas.openxmlformats.org/spreadsheetml/2006/main">
  <c r="D12" i="3"/>
  <c r="D36"/>
  <c r="D48"/>
  <c r="D84"/>
  <c r="D24"/>
  <c r="D22"/>
  <c r="D17"/>
  <c r="C98"/>
  <c r="D41"/>
  <c r="D11"/>
  <c r="D83"/>
  <c r="D8" l="1"/>
  <c r="D55"/>
  <c r="D82"/>
  <c r="D10"/>
  <c r="D23"/>
  <c r="D25"/>
  <c r="D27"/>
  <c r="D33"/>
  <c r="D35"/>
  <c r="D37"/>
  <c r="D40"/>
  <c r="D56"/>
  <c r="D61"/>
  <c r="D64"/>
  <c r="D68"/>
  <c r="D80"/>
  <c r="D85"/>
  <c r="C86"/>
  <c r="D74" l="1"/>
  <c r="D77"/>
  <c r="D59"/>
  <c r="D30"/>
  <c r="D71"/>
  <c r="D16"/>
  <c r="D53"/>
  <c r="D69"/>
  <c r="D81"/>
  <c r="D58"/>
  <c r="D44"/>
  <c r="D70" l="1"/>
  <c r="D42" l="1"/>
  <c r="D32"/>
  <c r="D66"/>
  <c r="D46"/>
  <c r="D52"/>
  <c r="D51"/>
  <c r="D9"/>
  <c r="D73"/>
  <c r="D38"/>
  <c r="D79"/>
  <c r="D76"/>
  <c r="D67"/>
  <c r="D57"/>
  <c r="D28"/>
  <c r="D19"/>
  <c r="D20"/>
  <c r="D7"/>
  <c r="D14"/>
  <c r="D26"/>
  <c r="D5"/>
  <c r="D78"/>
  <c r="D75"/>
  <c r="D72"/>
  <c r="D65"/>
  <c r="D63"/>
  <c r="D62"/>
  <c r="D60"/>
  <c r="D50"/>
  <c r="D49"/>
  <c r="D47"/>
  <c r="D45"/>
  <c r="D43"/>
  <c r="D39"/>
  <c r="D34"/>
  <c r="D31"/>
  <c r="D29"/>
  <c r="D21"/>
  <c r="D18"/>
  <c r="D15"/>
  <c r="D13"/>
  <c r="D6"/>
  <c r="D86" l="1"/>
</calcChain>
</file>

<file path=xl/sharedStrings.xml><?xml version="1.0" encoding="utf-8"?>
<sst xmlns="http://schemas.openxmlformats.org/spreadsheetml/2006/main" count="154" uniqueCount="111">
  <si>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</si>
  <si>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</si>
  <si>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</si>
  <si>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</si>
  <si>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</si>
  <si>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</si>
  <si>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</si>
  <si>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</si>
  <si>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</si>
  <si>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</si>
  <si>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</si>
  <si>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</si>
  <si>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</si>
  <si>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</si>
  <si>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</si>
  <si>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</si>
  <si>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</si>
  <si>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</si>
  <si>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</si>
  <si>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</si>
  <si>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</si>
  <si>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</si>
  <si>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</si>
  <si>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</si>
  <si>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</si>
  <si>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</si>
  <si>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</si>
  <si>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</si>
  <si>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</si>
  <si>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</si>
  <si>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</si>
  <si>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</si>
  <si>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</si>
  <si>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</si>
  <si>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</si>
  <si>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</si>
  <si>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</si>
  <si>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</si>
  <si>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</si>
  <si>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</si>
  <si>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</si>
  <si>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</si>
  <si>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</si>
  <si>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</si>
  <si>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</si>
  <si>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</si>
  <si>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</si>
  <si>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</si>
  <si>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</si>
  <si>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</si>
  <si>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</si>
  <si>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</si>
  <si>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</si>
  <si>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</si>
  <si>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</si>
  <si>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</si>
  <si>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</si>
  <si>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</si>
  <si>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</si>
  <si>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</si>
  <si>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</si>
  <si>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</si>
  <si>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</si>
  <si>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</si>
  <si>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</si>
  <si>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</si>
  <si>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</si>
  <si>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</si>
  <si>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</si>
  <si>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</si>
  <si>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</si>
  <si>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</si>
  <si>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</si>
  <si>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</si>
  <si>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</si>
  <si>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</si>
  <si>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</si>
  <si>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</si>
  <si>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</si>
  <si>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</si>
  <si>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</si>
  <si>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</si>
  <si>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</si>
  <si>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</si>
  <si>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</si>
  <si>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</si>
  <si>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</si>
  <si>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</si>
  <si>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</si>
  <si>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</si>
  <si>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</si>
  <si>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</si>
  <si>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</si>
  <si>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</si>
  <si>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</si>
  <si>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</si>
  <si>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</si>
  <si>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</si>
  <si>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</si>
  <si>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</si>
  <si>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</si>
  <si>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</si>
  <si>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</si>
  <si>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t>Caribbean blue/Cranberry Red</t>
  </si>
  <si>
    <t>SL20</t>
  </si>
  <si>
    <t>L130</t>
  </si>
  <si>
    <t>v99</t>
  </si>
  <si>
    <t>D40i</t>
  </si>
  <si>
    <t>i68</t>
  </si>
  <si>
    <t>B66</t>
  </si>
  <si>
    <t>03.11.19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</si>
</sst>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164" fontId="0" fillId="6" borderId="1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00" sqref="H100:I10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97</v>
      </c>
      <c r="B3" s="54"/>
      <c r="C3" s="20" t="s">
        <v>65</v>
      </c>
      <c r="D3" s="21" t="s">
        <v>27</v>
      </c>
      <c r="E3" s="43" t="s">
        <v>110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>
      <c r="A10" s="8" t="s">
        <v>85</v>
      </c>
      <c r="B10" s="9">
        <v>896.24</v>
      </c>
      <c r="C10" s="8">
        <v>50</v>
      </c>
      <c r="D10" s="10">
        <f t="shared" si="0"/>
        <v>44812</v>
      </c>
      <c r="E10" s="8" t="s">
        <v>83</v>
      </c>
    </row>
    <row r="11" spans="1:74" ht="15" hidden="1">
      <c r="A11" s="8" t="s">
        <v>98</v>
      </c>
      <c r="B11" s="9">
        <v>770.92</v>
      </c>
      <c r="C11" s="8"/>
      <c r="D11" s="10">
        <f t="shared" si="0"/>
        <v>0</v>
      </c>
      <c r="E11" s="8" t="s">
        <v>100</v>
      </c>
    </row>
    <row r="12" spans="1:74" ht="15" hidden="1">
      <c r="A12" s="8" t="s">
        <v>109</v>
      </c>
      <c r="B12" s="9">
        <v>779.96</v>
      </c>
      <c r="C12" s="8"/>
      <c r="D12" s="10">
        <f>C12*B12</f>
        <v>0</v>
      </c>
      <c r="E12" s="8"/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11" t="s">
        <v>83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81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>
      <c r="A16" s="8" t="s">
        <v>54</v>
      </c>
      <c r="B16" s="9">
        <v>858.14</v>
      </c>
      <c r="C16" s="8">
        <v>80</v>
      </c>
      <c r="D16" s="10">
        <f t="shared" si="0"/>
        <v>68651.199999999997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ht="15" hidden="1">
      <c r="A17" s="8" t="s">
        <v>96</v>
      </c>
      <c r="B17" s="9">
        <v>824.06</v>
      </c>
      <c r="C17" s="8"/>
      <c r="D17" s="10">
        <f>C17*B17</f>
        <v>0</v>
      </c>
      <c r="E17" s="8" t="s">
        <v>82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s="5" customFormat="1" ht="15" hidden="1">
      <c r="A18" s="11" t="s">
        <v>94</v>
      </c>
      <c r="B18" s="9">
        <v>858.14</v>
      </c>
      <c r="C18" s="8"/>
      <c r="D18" s="12">
        <f t="shared" si="0"/>
        <v>0</v>
      </c>
      <c r="E18" s="11" t="s">
        <v>83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ht="15" hidden="1">
      <c r="A19" s="8" t="s">
        <v>35</v>
      </c>
      <c r="B19" s="9">
        <v>946.36</v>
      </c>
      <c r="C19" s="8"/>
      <c r="D19" s="10">
        <f t="shared" si="0"/>
        <v>0</v>
      </c>
      <c r="E19" s="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s="5" customFormat="1" ht="15" hidden="1">
      <c r="A20" s="11" t="s">
        <v>3</v>
      </c>
      <c r="B20" s="9">
        <v>980.44500000000005</v>
      </c>
      <c r="C20" s="8"/>
      <c r="D20" s="12">
        <f>C20*B20</f>
        <v>0</v>
      </c>
      <c r="E20" s="11" t="s">
        <v>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4</v>
      </c>
      <c r="B21" s="9">
        <v>975.4325</v>
      </c>
      <c r="C21" s="8"/>
      <c r="D21" s="10">
        <f t="shared" si="0"/>
        <v>0</v>
      </c>
      <c r="E21" s="8" t="s">
        <v>83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74" ht="15" hidden="1">
      <c r="A22" s="8" t="s">
        <v>91</v>
      </c>
      <c r="B22" s="9">
        <v>1159.8900000000001</v>
      </c>
      <c r="C22" s="8"/>
      <c r="D22" s="10">
        <f>C22*B22</f>
        <v>0</v>
      </c>
      <c r="E22" s="8" t="s">
        <v>92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ht="15" hidden="1">
      <c r="A23" s="8" t="s">
        <v>70</v>
      </c>
      <c r="B23" s="9">
        <v>1140.845</v>
      </c>
      <c r="C23" s="8"/>
      <c r="D23" s="12">
        <f>C23*B23</f>
        <v>0</v>
      </c>
      <c r="E23" s="8" t="s">
        <v>101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ht="15" hidden="1">
      <c r="A24" s="8" t="s">
        <v>107</v>
      </c>
      <c r="B24" s="9">
        <v>1000</v>
      </c>
      <c r="C24" s="8"/>
      <c r="D24" s="12">
        <f>C24*B24</f>
        <v>0</v>
      </c>
      <c r="E24" s="8" t="s">
        <v>82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74" s="5" customFormat="1" ht="15" hidden="1">
      <c r="A25" s="11" t="s">
        <v>60</v>
      </c>
      <c r="B25" s="9">
        <v>878.19</v>
      </c>
      <c r="C25" s="8"/>
      <c r="D25" s="12">
        <f t="shared" si="0"/>
        <v>0</v>
      </c>
      <c r="E25" s="11" t="s">
        <v>83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ht="15" hidden="1">
      <c r="A26" s="8" t="s">
        <v>59</v>
      </c>
      <c r="B26" s="9">
        <v>1014.53</v>
      </c>
      <c r="C26" s="8"/>
      <c r="D26" s="10">
        <f t="shared" si="0"/>
        <v>0</v>
      </c>
      <c r="E26" s="8" t="s">
        <v>82</v>
      </c>
    </row>
    <row r="27" spans="1:74" ht="15">
      <c r="A27" s="8" t="s">
        <v>90</v>
      </c>
      <c r="B27" s="9">
        <v>907.26</v>
      </c>
      <c r="C27" s="8">
        <v>40</v>
      </c>
      <c r="D27" s="10">
        <f t="shared" si="0"/>
        <v>36290.400000000001</v>
      </c>
      <c r="E27" s="8" t="s">
        <v>83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s="5" customFormat="1" ht="15" hidden="1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83</v>
      </c>
    </row>
    <row r="29" spans="1:74" ht="15" hidden="1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>
      <c r="A30" s="8" t="s">
        <v>73</v>
      </c>
      <c r="B30" s="9">
        <v>2710.76</v>
      </c>
      <c r="C30" s="8"/>
      <c r="D30" s="10">
        <f t="shared" si="0"/>
        <v>0</v>
      </c>
      <c r="E30" s="11" t="s">
        <v>82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ht="15" hidden="1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hidden="1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82</v>
      </c>
    </row>
    <row r="33" spans="1:74" ht="15" hidden="1">
      <c r="A33" s="8" t="s">
        <v>74</v>
      </c>
      <c r="B33" s="9">
        <v>5334.3029999999999</v>
      </c>
      <c r="C33" s="8"/>
      <c r="D33" s="10">
        <f t="shared" si="0"/>
        <v>0</v>
      </c>
      <c r="E33" s="8" t="s">
        <v>93</v>
      </c>
    </row>
    <row r="34" spans="1:74" ht="15" hidden="1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>
      <c r="A35" s="8" t="s">
        <v>68</v>
      </c>
      <c r="B35" s="9">
        <v>5607.9849999999997</v>
      </c>
      <c r="C35" s="8"/>
      <c r="D35" s="10">
        <f t="shared" si="0"/>
        <v>0</v>
      </c>
      <c r="E35" s="8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 hidden="1">
      <c r="A36" s="8" t="s">
        <v>108</v>
      </c>
      <c r="B36" s="9">
        <v>5417.5</v>
      </c>
      <c r="C36" s="8"/>
      <c r="D36" s="10">
        <f t="shared" si="0"/>
        <v>0</v>
      </c>
      <c r="E36" s="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ht="15" hidden="1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>
      <c r="A40" s="8" t="s">
        <v>62</v>
      </c>
      <c r="B40" s="9">
        <v>6369.8850000000002</v>
      </c>
      <c r="C40" s="8"/>
      <c r="D40" s="10">
        <f t="shared" si="0"/>
        <v>0</v>
      </c>
      <c r="E40" s="8" t="s">
        <v>82</v>
      </c>
    </row>
    <row r="41" spans="1:74" ht="15" hidden="1">
      <c r="A41" s="8" t="s">
        <v>99</v>
      </c>
      <c r="B41" s="9">
        <v>6715.95</v>
      </c>
      <c r="C41" s="8"/>
      <c r="D41" s="10">
        <f t="shared" si="0"/>
        <v>0</v>
      </c>
      <c r="E41" s="38" t="s">
        <v>103</v>
      </c>
    </row>
    <row r="42" spans="1:74" ht="15" hidden="1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>
      <c r="A44" s="8" t="s">
        <v>51</v>
      </c>
      <c r="B44" s="9">
        <v>1169.9175</v>
      </c>
      <c r="C44" s="8"/>
      <c r="D44" s="10">
        <f>C44*B44</f>
        <v>0</v>
      </c>
      <c r="E44" s="8" t="s">
        <v>93</v>
      </c>
    </row>
    <row r="45" spans="1:74" ht="15" hidden="1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>
      <c r="A48" s="8" t="s">
        <v>105</v>
      </c>
      <c r="B48" s="9">
        <v>1042.5999999999999</v>
      </c>
      <c r="C48" s="8"/>
      <c r="D48" s="10">
        <f t="shared" si="0"/>
        <v>0</v>
      </c>
      <c r="E48" s="8"/>
    </row>
    <row r="49" spans="1:5" ht="15" hidden="1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 hidden="1">
      <c r="A52" s="8" t="s">
        <v>45</v>
      </c>
      <c r="B52" s="9">
        <v>985.46</v>
      </c>
      <c r="C52" s="8"/>
      <c r="D52" s="10">
        <f t="shared" si="0"/>
        <v>0</v>
      </c>
      <c r="E52" s="8" t="s">
        <v>83</v>
      </c>
    </row>
    <row r="53" spans="1:5" ht="15" hidden="1">
      <c r="A53" s="8" t="s">
        <v>53</v>
      </c>
      <c r="B53" s="9">
        <v>1014.53</v>
      </c>
      <c r="C53" s="8"/>
      <c r="D53" s="10">
        <f t="shared" si="0"/>
        <v>0</v>
      </c>
      <c r="E53" s="8" t="s">
        <v>83</v>
      </c>
    </row>
    <row r="54" spans="1:5" ht="15" hidden="1">
      <c r="A54" s="8" t="s">
        <v>78</v>
      </c>
      <c r="B54" s="9">
        <v>1072.675</v>
      </c>
      <c r="C54" s="8"/>
      <c r="D54" s="10"/>
      <c r="E54" s="8"/>
    </row>
    <row r="55" spans="1:5" ht="15" hidden="1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>
      <c r="A58" s="8" t="s">
        <v>52</v>
      </c>
      <c r="B58" s="9">
        <v>1072.675</v>
      </c>
      <c r="C58" s="8"/>
      <c r="D58" s="10">
        <f t="shared" si="0"/>
        <v>0</v>
      </c>
      <c r="E58" s="8" t="s">
        <v>81</v>
      </c>
    </row>
    <row r="59" spans="1:5" ht="15" hidden="1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>
      <c r="A62" s="8" t="s">
        <v>12</v>
      </c>
      <c r="B62" s="9">
        <v>5183.9274999999998</v>
      </c>
      <c r="C62" s="8"/>
      <c r="D62" s="10">
        <f t="shared" ref="D62:D85" si="1">C62*B62</f>
        <v>0</v>
      </c>
      <c r="E62" s="8"/>
    </row>
    <row r="63" spans="1:5" ht="15" hidden="1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>
      <c r="A69" s="8" t="s">
        <v>80</v>
      </c>
      <c r="B69" s="9">
        <v>4701.7299999999996</v>
      </c>
      <c r="C69" s="8"/>
      <c r="D69" s="10">
        <f t="shared" si="1"/>
        <v>0</v>
      </c>
      <c r="E69" s="8" t="s">
        <v>82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</row>
    <row r="70" spans="1:74" ht="15" hidden="1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>
      <c r="A71" s="8" t="s">
        <v>55</v>
      </c>
      <c r="B71" s="9">
        <v>5257.11</v>
      </c>
      <c r="C71" s="8"/>
      <c r="D71" s="10">
        <f>C71*B71</f>
        <v>0</v>
      </c>
      <c r="E71" s="8" t="s">
        <v>102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</row>
    <row r="72" spans="1:74" ht="15" hidden="1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</row>
    <row r="81" spans="1:55" ht="15" hidden="1">
      <c r="A81" s="8" t="s">
        <v>106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spans="1:55" ht="14.25" hidden="1" customHeight="1">
      <c r="A84" s="8" t="s">
        <v>104</v>
      </c>
      <c r="B84" s="9">
        <v>1072.675</v>
      </c>
      <c r="C84" s="8"/>
      <c r="D84" s="10">
        <f>B84*C84</f>
        <v>0</v>
      </c>
      <c r="E84" s="8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1:55" ht="15" hidden="1">
      <c r="A85" s="8" t="s">
        <v>71</v>
      </c>
      <c r="B85" s="9">
        <v>8599.4449999999997</v>
      </c>
      <c r="C85" s="8"/>
      <c r="D85" s="10">
        <f t="shared" si="1"/>
        <v>0</v>
      </c>
      <c r="E85" s="8"/>
    </row>
    <row r="86" spans="1:55" s="2" customFormat="1" ht="15">
      <c r="A86" s="50" t="s">
        <v>18</v>
      </c>
      <c r="B86" s="50"/>
      <c r="C86" s="18">
        <f>SUM(C5:C85)</f>
        <v>170</v>
      </c>
      <c r="D86" s="19">
        <f>SUM(D5:D85)</f>
        <v>149753.60000000001</v>
      </c>
      <c r="E86" s="34"/>
      <c r="F86" s="36"/>
      <c r="G86" s="36"/>
      <c r="H86" s="39"/>
      <c r="I86" s="39"/>
      <c r="J86" s="39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55" ht="17.25" customHeight="1">
      <c r="A87" s="3"/>
      <c r="F87" s="35"/>
      <c r="G87" s="35"/>
      <c r="H87" s="40"/>
      <c r="I87" s="40"/>
      <c r="J87" s="4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</row>
    <row r="88" spans="1:55" s="16" customFormat="1" ht="17.25" customHeight="1">
      <c r="A88" s="52"/>
      <c r="B88" s="52"/>
      <c r="C88" s="52"/>
      <c r="D88" s="52"/>
      <c r="E88" s="24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s="16" customFormat="1" ht="17.25" customHeight="1">
      <c r="A89" s="29"/>
      <c r="B89" s="17"/>
      <c r="C89" s="17"/>
      <c r="D89" s="17"/>
      <c r="E89" s="24"/>
      <c r="H89" s="41"/>
      <c r="I89" s="41"/>
      <c r="J89" s="41"/>
    </row>
    <row r="90" spans="1:55" s="6" customFormat="1" ht="15.75" customHeight="1">
      <c r="A90" s="30"/>
      <c r="B90" s="51" t="s">
        <v>26</v>
      </c>
      <c r="C90" s="51"/>
      <c r="D90" s="51"/>
      <c r="E90" s="25"/>
      <c r="G90" s="16"/>
      <c r="H90" s="41"/>
      <c r="I90" s="41"/>
      <c r="J90" s="41"/>
    </row>
    <row r="91" spans="1:55" s="6" customFormat="1" ht="15.75" customHeight="1">
      <c r="A91" s="31"/>
      <c r="B91" s="13" t="s">
        <v>19</v>
      </c>
      <c r="C91" s="13" t="s">
        <v>20</v>
      </c>
      <c r="D91" s="13" t="s">
        <v>16</v>
      </c>
      <c r="E91" s="25"/>
      <c r="F91" s="27"/>
      <c r="H91" s="41"/>
      <c r="I91" s="41"/>
      <c r="J91" s="41"/>
    </row>
    <row r="92" spans="1:55" s="6" customFormat="1" ht="15.75" customHeight="1">
      <c r="A92" s="32"/>
      <c r="B92" s="8" t="s">
        <v>21</v>
      </c>
      <c r="C92" s="22"/>
      <c r="D92" s="8"/>
      <c r="E92" s="25"/>
      <c r="H92" s="41"/>
      <c r="I92" s="41"/>
      <c r="J92" s="41"/>
    </row>
    <row r="93" spans="1:55" s="6" customFormat="1" ht="15.75" customHeight="1">
      <c r="A93" s="32"/>
      <c r="B93" s="8" t="s">
        <v>22</v>
      </c>
      <c r="C93" s="22"/>
      <c r="D93" s="8"/>
      <c r="E93" s="25"/>
      <c r="F93" s="27"/>
      <c r="G93" s="27"/>
      <c r="H93" s="42"/>
      <c r="I93" s="42"/>
      <c r="J93" s="41"/>
    </row>
    <row r="94" spans="1:55" s="6" customFormat="1" ht="15.75" customHeight="1">
      <c r="A94" s="32"/>
      <c r="B94" s="8" t="s">
        <v>22</v>
      </c>
      <c r="C94" s="22">
        <v>150000</v>
      </c>
      <c r="D94" s="8"/>
      <c r="E94" s="25"/>
      <c r="F94" s="27"/>
      <c r="G94" s="27"/>
      <c r="H94" s="42"/>
      <c r="I94" s="42"/>
      <c r="J94" s="41"/>
    </row>
    <row r="95" spans="1:55" s="6" customFormat="1" ht="15.75" customHeight="1">
      <c r="A95" s="32"/>
      <c r="B95" s="8" t="s">
        <v>23</v>
      </c>
      <c r="C95" s="22"/>
      <c r="D95" s="8"/>
      <c r="E95" s="25"/>
      <c r="F95" s="27"/>
      <c r="H95" s="41"/>
      <c r="I95" s="41"/>
      <c r="J95" s="41"/>
    </row>
    <row r="96" spans="1:55" s="6" customFormat="1" ht="15.75" customHeight="1">
      <c r="A96" s="32"/>
      <c r="B96" s="8" t="s">
        <v>24</v>
      </c>
      <c r="C96" s="22"/>
      <c r="D96" s="8"/>
      <c r="E96" s="25"/>
      <c r="F96" s="27"/>
      <c r="H96" s="41"/>
      <c r="I96" s="41"/>
      <c r="J96" s="41"/>
    </row>
    <row r="97" spans="1:6" s="6" customFormat="1" ht="15.75" customHeight="1">
      <c r="A97" s="32"/>
      <c r="B97" s="8" t="s">
        <v>25</v>
      </c>
      <c r="C97" s="22"/>
      <c r="D97" s="8"/>
      <c r="E97" s="25"/>
      <c r="F97" s="27"/>
    </row>
    <row r="98" spans="1:6" s="6" customFormat="1" ht="15.75" customHeight="1">
      <c r="A98" s="31"/>
      <c r="B98" s="14" t="s">
        <v>18</v>
      </c>
      <c r="C98" s="23">
        <f>SUBTOTAL(9,C92:C97)</f>
        <v>150000</v>
      </c>
      <c r="D98" s="15"/>
      <c r="E98" s="25"/>
      <c r="F98" s="27"/>
    </row>
    <row r="99" spans="1:6">
      <c r="A99" s="33"/>
      <c r="C99" s="4"/>
      <c r="D99" s="4"/>
      <c r="E99" s="26"/>
      <c r="F99" s="28"/>
    </row>
    <row r="100" spans="1:6">
      <c r="E100" s="26"/>
    </row>
  </sheetData>
  <autoFilter ref="A4:E86">
    <filterColumn colId="2">
      <customFilters>
        <customFilter operator="notEqual" val=" "/>
      </customFilters>
    </filterColumn>
  </autoFilter>
  <mergeCells count="6">
    <mergeCell ref="A1:E1"/>
    <mergeCell ref="A2:E2"/>
    <mergeCell ref="A86:B86"/>
    <mergeCell ref="B90:D90"/>
    <mergeCell ref="A88:D8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2019-10-31T07:20:48Z</dcterms:modified>
</cp:coreProperties>
</file>