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Requisition'!$A$4:$E$86</definedName>
  </definedNames>
  <calcPr calcId="125725"/>
</workbook>
</file>

<file path=xl/calcChain.xml><?xml version="1.0" encoding="utf-8"?>
<calcChain xmlns="http://schemas.openxmlformats.org/spreadsheetml/2006/main">
  <c r="D12" i="3"/>
  <c r="D36"/>
  <c r="D48"/>
  <c r="D84"/>
  <c r="D24"/>
  <c r="D22"/>
  <c r="D17"/>
  <c r="C98"/>
  <c r="D41"/>
  <c r="D11"/>
  <c r="D83"/>
  <c r="D8" l="1"/>
  <c r="D55"/>
  <c r="D82"/>
  <c r="D10"/>
  <c r="D23"/>
  <c r="D25"/>
  <c r="D27"/>
  <c r="D33"/>
  <c r="D35"/>
  <c r="D37"/>
  <c r="D40"/>
  <c r="D56"/>
  <c r="D61"/>
  <c r="D64"/>
  <c r="D68"/>
  <c r="D80"/>
  <c r="D85"/>
  <c r="C86"/>
  <c r="D74" l="1"/>
  <c r="D77"/>
  <c r="D59"/>
  <c r="D30"/>
  <c r="D71"/>
  <c r="D16"/>
  <c r="D53"/>
  <c r="D69"/>
  <c r="D81"/>
  <c r="D58"/>
  <c r="D44"/>
  <c r="D70" l="1"/>
  <c r="D42" l="1"/>
  <c r="D32"/>
  <c r="D66"/>
  <c r="D46"/>
  <c r="D52"/>
  <c r="D51"/>
  <c r="D9"/>
  <c r="D73"/>
  <c r="D38"/>
  <c r="D79"/>
  <c r="D76"/>
  <c r="D67"/>
  <c r="D57"/>
  <c r="D28"/>
  <c r="D19"/>
  <c r="D20"/>
  <c r="D7"/>
  <c r="D14"/>
  <c r="D26"/>
  <c r="D5"/>
  <c r="D78"/>
  <c r="D75"/>
  <c r="D72"/>
  <c r="D65"/>
  <c r="D63"/>
  <c r="D62"/>
  <c r="D60"/>
  <c r="D50"/>
  <c r="D49"/>
  <c r="D47"/>
  <c r="D45"/>
  <c r="D43"/>
  <c r="D39"/>
  <c r="D34"/>
  <c r="D31"/>
  <c r="D29"/>
  <c r="D21"/>
  <c r="D18"/>
  <c r="D15"/>
  <c r="D13"/>
  <c r="D6"/>
  <c r="D86" l="1"/>
</calcChain>
</file>

<file path=xl/sharedStrings.xml><?xml version="1.0" encoding="utf-8"?>
<sst xmlns="http://schemas.openxmlformats.org/spreadsheetml/2006/main" count="157" uniqueCount="111">
  <si>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</si>
  <si>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</si>
  <si>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</si>
  <si>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</si>
  <si>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</si>
  <si>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</si>
  <si>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</si>
  <si>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</si>
  <si>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</si>
  <si>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</si>
  <si>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</si>
  <si>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</si>
  <si>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</si>
  <si>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</si>
  <si>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</si>
  <si>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</si>
  <si>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</si>
  <si>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</si>
  <si>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</si>
  <si>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</si>
  <si>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</si>
  <si>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</si>
  <si>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</si>
  <si>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</si>
  <si>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</si>
  <si>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</si>
  <si>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</si>
  <si>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</si>
  <si>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</si>
  <si>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</si>
  <si>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</si>
  <si>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</si>
  <si>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</si>
  <si>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</si>
  <si>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</si>
  <si>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</si>
  <si>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</si>
  <si>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</si>
  <si>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</si>
  <si>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</si>
  <si>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</si>
  <si>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</si>
  <si>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</si>
  <si>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</si>
  <si>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</si>
  <si>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</si>
  <si>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</si>
  <si>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</si>
  <si>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</si>
  <si>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</si>
  <si>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</si>
  <si>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</si>
  <si>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</si>
  <si>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</si>
  <si>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</si>
  <si>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</si>
  <si>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</si>
  <si>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</si>
  <si>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</si>
  <si>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</si>
  <si>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</si>
  <si>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</si>
  <si>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</si>
  <si>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</si>
  <si>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</si>
  <si>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</si>
  <si>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</si>
  <si>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</si>
  <si>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</si>
  <si>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</si>
  <si>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</si>
  <si>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</si>
  <si>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</si>
  <si>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</si>
  <si>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</si>
  <si>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</si>
  <si>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</si>
  <si>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</si>
  <si>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</si>
  <si>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</si>
  <si>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</si>
  <si>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</si>
  <si>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</si>
  <si>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</si>
  <si>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</si>
  <si>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</si>
  <si>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</si>
  <si>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</si>
  <si>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</si>
  <si>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</si>
  <si>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</si>
  <si>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</si>
  <si>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</si>
  <si>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</si>
  <si>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</si>
  <si>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</si>
  <si>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</si>
  <si>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</si>
  <si>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</si>
  <si>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</si>
  <si>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</si>
  <si>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</si>
  <si>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</si>
  <si>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</si>
  <si>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</si>
  <si>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</si>
  <si>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</si>
  <si>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</si>
  <si>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</si>
  <si>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31.10.19</t>
  </si>
  <si>
    <t>B66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</si>
</sst>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6" sqref="H8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109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>
      <c r="A11" s="8" t="s">
        <v>98</v>
      </c>
      <c r="B11" s="9">
        <v>770.92</v>
      </c>
      <c r="C11" s="8">
        <v>45</v>
      </c>
      <c r="D11" s="10">
        <f t="shared" si="0"/>
        <v>34691.4</v>
      </c>
      <c r="E11" s="8" t="s">
        <v>100</v>
      </c>
    </row>
    <row r="12" spans="1:74" ht="15">
      <c r="A12" s="8" t="s">
        <v>110</v>
      </c>
      <c r="B12" s="9">
        <v>779.96</v>
      </c>
      <c r="C12" s="8">
        <v>85</v>
      </c>
      <c r="D12" s="10">
        <f>C12*B12</f>
        <v>66296.600000000006</v>
      </c>
      <c r="E12" s="8" t="s">
        <v>83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 hidden="1">
      <c r="A17" s="8" t="s">
        <v>96</v>
      </c>
      <c r="B17" s="9">
        <v>824.06</v>
      </c>
      <c r="C17" s="8"/>
      <c r="D17" s="10">
        <f>C17*B17</f>
        <v>0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 hidden="1">
      <c r="A27" s="8" t="s">
        <v>90</v>
      </c>
      <c r="B27" s="9">
        <v>907.26</v>
      </c>
      <c r="C27" s="8"/>
      <c r="D27" s="10">
        <f t="shared" si="0"/>
        <v>0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>
      <c r="A33" s="8" t="s">
        <v>74</v>
      </c>
      <c r="B33" s="9">
        <v>5334.3029999999999</v>
      </c>
      <c r="C33" s="8">
        <v>10</v>
      </c>
      <c r="D33" s="10">
        <f t="shared" si="0"/>
        <v>53343.03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>
      <c r="A48" s="8" t="s">
        <v>105</v>
      </c>
      <c r="B48" s="9">
        <v>1042.5999999999999</v>
      </c>
      <c r="C48" s="8">
        <v>130</v>
      </c>
      <c r="D48" s="10">
        <f t="shared" si="0"/>
        <v>135538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>
      <c r="A54" s="8" t="s">
        <v>78</v>
      </c>
      <c r="B54" s="9">
        <v>1072.675</v>
      </c>
      <c r="C54" s="8"/>
      <c r="D54" s="10"/>
      <c r="E54" s="8"/>
    </row>
    <row r="55" spans="1:5" ht="15" hidden="1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>
      <c r="A56" s="8" t="s">
        <v>67</v>
      </c>
      <c r="B56" s="9">
        <v>1024.5550000000001</v>
      </c>
      <c r="C56" s="8">
        <v>40</v>
      </c>
      <c r="D56" s="10">
        <f t="shared" si="0"/>
        <v>40982.200000000004</v>
      </c>
      <c r="E56" s="8" t="s">
        <v>83</v>
      </c>
    </row>
    <row r="57" spans="1:5" ht="15" hidden="1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>
      <c r="A58" s="8" t="s">
        <v>52</v>
      </c>
      <c r="B58" s="9">
        <v>1072.675</v>
      </c>
      <c r="C58" s="8"/>
      <c r="D58" s="10">
        <f t="shared" si="0"/>
        <v>0</v>
      </c>
      <c r="E58" s="8" t="s">
        <v>81</v>
      </c>
    </row>
    <row r="59" spans="1:5" ht="15" hidden="1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>
      <c r="A62" s="8" t="s">
        <v>12</v>
      </c>
      <c r="B62" s="9">
        <v>5183.9274999999998</v>
      </c>
      <c r="C62" s="8"/>
      <c r="D62" s="10">
        <f t="shared" ref="D62:D85" si="1">C62*B62</f>
        <v>0</v>
      </c>
      <c r="E62" s="8"/>
    </row>
    <row r="63" spans="1:5" ht="15" hidden="1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>
      <c r="A69" s="8" t="s">
        <v>80</v>
      </c>
      <c r="B69" s="9">
        <v>4701.7299999999996</v>
      </c>
      <c r="C69" s="8"/>
      <c r="D69" s="10">
        <f t="shared" si="1"/>
        <v>0</v>
      </c>
      <c r="E69" s="8" t="s">
        <v>82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ht="15" hidden="1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>
      <c r="A71" s="8" t="s">
        <v>55</v>
      </c>
      <c r="B71" s="9">
        <v>5257.11</v>
      </c>
      <c r="C71" s="8"/>
      <c r="D71" s="10">
        <f>C71*B71</f>
        <v>0</v>
      </c>
      <c r="E71" s="8" t="s">
        <v>102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ht="15" hidden="1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55" ht="15" hidden="1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4.25" customHeight="1">
      <c r="A84" s="8" t="s">
        <v>104</v>
      </c>
      <c r="B84" s="9">
        <v>1072.675</v>
      </c>
      <c r="C84" s="8">
        <v>40</v>
      </c>
      <c r="D84" s="10">
        <f>B84*C84</f>
        <v>42907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55" ht="15" hidden="1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>
      <c r="A86" s="50" t="s">
        <v>18</v>
      </c>
      <c r="B86" s="50"/>
      <c r="C86" s="18">
        <f>SUM(C5:C85)</f>
        <v>350</v>
      </c>
      <c r="D86" s="19">
        <f>SUM(D5:D85)</f>
        <v>373758.23000000004</v>
      </c>
      <c r="E86" s="34"/>
      <c r="F86" s="36"/>
      <c r="G86" s="36"/>
      <c r="H86" s="39"/>
      <c r="I86" s="39"/>
      <c r="J86" s="39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ht="17.25" customHeight="1">
      <c r="A87" s="3"/>
      <c r="F87" s="35"/>
      <c r="G87" s="35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spans="1:55" s="16" customFormat="1" ht="17.25" customHeight="1">
      <c r="A88" s="52"/>
      <c r="B88" s="52"/>
      <c r="C88" s="52"/>
      <c r="D88" s="52"/>
      <c r="E88" s="24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s="16" customFormat="1" ht="17.25" customHeight="1">
      <c r="A89" s="29"/>
      <c r="B89" s="17"/>
      <c r="C89" s="17"/>
      <c r="D89" s="17"/>
      <c r="E89" s="24"/>
      <c r="H89" s="41"/>
      <c r="I89" s="41"/>
      <c r="J89" s="41"/>
    </row>
    <row r="90" spans="1:55" s="6" customFormat="1" ht="15.75" customHeight="1">
      <c r="A90" s="30"/>
      <c r="B90" s="51" t="s">
        <v>26</v>
      </c>
      <c r="C90" s="51"/>
      <c r="D90" s="51"/>
      <c r="E90" s="25"/>
      <c r="G90" s="16"/>
      <c r="H90" s="41"/>
      <c r="I90" s="41"/>
      <c r="J90" s="41"/>
    </row>
    <row r="91" spans="1:55" s="6" customFormat="1" ht="15.75" customHeight="1">
      <c r="A91" s="31"/>
      <c r="B91" s="13" t="s">
        <v>19</v>
      </c>
      <c r="C91" s="13" t="s">
        <v>20</v>
      </c>
      <c r="D91" s="13" t="s">
        <v>16</v>
      </c>
      <c r="E91" s="25"/>
      <c r="F91" s="27"/>
      <c r="H91" s="41"/>
      <c r="I91" s="41"/>
      <c r="J91" s="41"/>
    </row>
    <row r="92" spans="1:55" s="6" customFormat="1" ht="15.75" customHeight="1">
      <c r="A92" s="32"/>
      <c r="B92" s="8" t="s">
        <v>21</v>
      </c>
      <c r="C92" s="22"/>
      <c r="D92" s="8"/>
      <c r="E92" s="25"/>
      <c r="H92" s="41"/>
      <c r="I92" s="41"/>
      <c r="J92" s="41"/>
    </row>
    <row r="93" spans="1:55" s="6" customFormat="1" ht="15.75" customHeight="1">
      <c r="A93" s="32"/>
      <c r="B93" s="8" t="s">
        <v>22</v>
      </c>
      <c r="C93" s="22"/>
      <c r="D93" s="8"/>
      <c r="E93" s="25"/>
      <c r="F93" s="27"/>
      <c r="G93" s="27"/>
      <c r="H93" s="42"/>
      <c r="I93" s="42"/>
      <c r="J93" s="41"/>
    </row>
    <row r="94" spans="1:55" s="6" customFormat="1" ht="15.75" customHeight="1">
      <c r="A94" s="32"/>
      <c r="B94" s="8" t="s">
        <v>22</v>
      </c>
      <c r="C94" s="22">
        <v>300000</v>
      </c>
      <c r="D94" s="8"/>
      <c r="E94" s="25"/>
      <c r="F94" s="27"/>
      <c r="G94" s="27"/>
      <c r="H94" s="42"/>
      <c r="I94" s="42"/>
      <c r="J94" s="41"/>
    </row>
    <row r="95" spans="1:55" s="6" customFormat="1" ht="15.75" customHeight="1">
      <c r="A95" s="32"/>
      <c r="B95" s="8" t="s">
        <v>23</v>
      </c>
      <c r="C95" s="22"/>
      <c r="D95" s="8"/>
      <c r="E95" s="25"/>
      <c r="F95" s="27"/>
      <c r="H95" s="41"/>
      <c r="I95" s="41"/>
      <c r="J95" s="41"/>
    </row>
    <row r="96" spans="1:55" s="6" customFormat="1" ht="15.75" customHeight="1">
      <c r="A96" s="32"/>
      <c r="B96" s="8" t="s">
        <v>24</v>
      </c>
      <c r="C96" s="22"/>
      <c r="D96" s="8"/>
      <c r="E96" s="25"/>
      <c r="F96" s="27"/>
      <c r="H96" s="41"/>
      <c r="I96" s="41"/>
      <c r="J96" s="41"/>
    </row>
    <row r="97" spans="1:6" s="6" customFormat="1" ht="15.75" customHeight="1">
      <c r="A97" s="32"/>
      <c r="B97" s="8" t="s">
        <v>25</v>
      </c>
      <c r="C97" s="22"/>
      <c r="D97" s="8"/>
      <c r="E97" s="25"/>
      <c r="F97" s="27"/>
    </row>
    <row r="98" spans="1:6" s="6" customFormat="1" ht="15.75" customHeight="1">
      <c r="A98" s="31"/>
      <c r="B98" s="14" t="s">
        <v>18</v>
      </c>
      <c r="C98" s="23">
        <f>SUBTOTAL(9,C92:C97)</f>
        <v>300000</v>
      </c>
      <c r="D98" s="15"/>
      <c r="E98" s="25"/>
      <c r="F98" s="27"/>
    </row>
    <row r="99" spans="1:6">
      <c r="A99" s="33"/>
      <c r="C99" s="4"/>
      <c r="D99" s="4"/>
      <c r="E99" s="26"/>
      <c r="F99" s="28"/>
    </row>
    <row r="100" spans="1:6">
      <c r="E100" s="26"/>
    </row>
  </sheetData>
  <autoFilter ref="A4:E86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2019-10-31T07:36:14Z</dcterms:modified>
</cp:coreProperties>
</file>