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Requisition'!$A$4:$E$83</definedName>
  </definedNames>
  <calcPr calcId="125725"/>
</workbook>
</file>

<file path=xl/calcChain.xml><?xml version="1.0" encoding="utf-8"?>
<calcChain xmlns="http://schemas.openxmlformats.org/spreadsheetml/2006/main">
  <c r="D81" i="3"/>
  <c r="D23"/>
  <c r="D21"/>
  <c r="D16"/>
  <c r="C95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2"/>
  <c r="C83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3" l="1"/>
</calcChain>
</file>

<file path=xl/sharedStrings.xml><?xml version="1.0" encoding="utf-8"?>
<sst xmlns="http://schemas.openxmlformats.org/spreadsheetml/2006/main" count="152" uniqueCount="112">
  <si>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</si>
  <si>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</si>
  <si>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</si>
  <si>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</si>
  <si>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</si>
  <si>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</si>
  <si>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</si>
  <si>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</si>
  <si>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</si>
  <si>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</si>
  <si>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</si>
  <si>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</si>
  <si>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</si>
  <si>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</si>
  <si>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</si>
  <si>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</si>
  <si>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</si>
  <si>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</si>
  <si>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</si>
  <si>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</si>
  <si>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</si>
  <si>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</si>
  <si>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</si>
  <si>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</si>
  <si>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</si>
  <si>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</si>
  <si>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</si>
  <si>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</si>
  <si>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</si>
  <si>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</si>
  <si>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</si>
  <si>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</si>
  <si>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</si>
  <si>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</si>
  <si>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</si>
  <si>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</si>
  <si>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</si>
  <si>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</si>
  <si>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</si>
  <si>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</si>
  <si>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</si>
  <si>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</si>
  <si>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</si>
  <si>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</si>
  <si>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</si>
  <si>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</si>
  <si>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</si>
  <si>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</si>
  <si>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</si>
  <si>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</si>
  <si>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</si>
  <si>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</si>
  <si>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</si>
  <si>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</si>
  <si>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</si>
  <si>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</si>
  <si>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</si>
  <si>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</si>
  <si>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</si>
  <si>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</si>
  <si>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</si>
  <si>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</si>
  <si>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</si>
  <si>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</si>
  <si>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</si>
  <si>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</si>
  <si>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</si>
  <si>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</si>
  <si>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</si>
  <si>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</si>
  <si>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</si>
  <si>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</si>
  <si>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</si>
  <si>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</si>
  <si>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</si>
  <si>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</si>
  <si>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</si>
  <si>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</si>
  <si>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</si>
  <si>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</si>
  <si>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</si>
  <si>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</si>
  <si>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</si>
  <si>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</si>
  <si>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</si>
  <si>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</si>
  <si>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</si>
  <si>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</si>
  <si>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</si>
  <si>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</si>
  <si>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</si>
  <si>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</si>
  <si>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</si>
  <si>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</si>
  <si>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</si>
  <si>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</si>
  <si>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</si>
  <si>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</si>
  <si>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</si>
  <si>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</si>
  <si>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</si>
  <si>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</si>
  <si>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</si>
  <si>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</si>
  <si>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</si>
  <si>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</si>
  <si>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</si>
  <si>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</si>
  <si>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</si>
  <si>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</si>
  <si>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</si>
  <si>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16.09.19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</si>
</sst>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83" sqref="D8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80</v>
      </c>
      <c r="B2" s="44"/>
      <c r="C2" s="44"/>
      <c r="D2" s="44"/>
      <c r="E2" s="45"/>
    </row>
    <row r="3" spans="1:74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74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74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74" s="5" customFormat="1" ht="15">
      <c r="A12" s="11" t="s">
        <v>1</v>
      </c>
      <c r="B12" s="9">
        <v>896.23500000000001</v>
      </c>
      <c r="C12" s="8">
        <v>38</v>
      </c>
      <c r="D12" s="12">
        <f t="shared" si="0"/>
        <v>34056.93</v>
      </c>
      <c r="E12" s="11" t="s">
        <v>85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74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74" s="5" customFormat="1" ht="15">
      <c r="A17" s="11" t="s">
        <v>96</v>
      </c>
      <c r="B17" s="9">
        <v>858.14</v>
      </c>
      <c r="C17" s="8">
        <v>38</v>
      </c>
      <c r="D17" s="12">
        <f t="shared" si="0"/>
        <v>32609.32</v>
      </c>
      <c r="E17" s="11" t="s">
        <v>85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74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74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74" ht="15">
      <c r="A26" s="8" t="s">
        <v>92</v>
      </c>
      <c r="B26" s="9">
        <v>907.26</v>
      </c>
      <c r="C26" s="8">
        <v>37</v>
      </c>
      <c r="D26" s="10">
        <f t="shared" si="0"/>
        <v>33568.620000000003</v>
      </c>
      <c r="E26" s="8" t="s">
        <v>85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74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>
      <c r="A34" s="8" t="s">
        <v>68</v>
      </c>
      <c r="B34" s="9">
        <v>5607.9849999999997</v>
      </c>
      <c r="C34" s="8">
        <v>2</v>
      </c>
      <c r="D34" s="10">
        <f t="shared" si="0"/>
        <v>11215.97</v>
      </c>
      <c r="E34" s="8" t="s">
        <v>84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74" ht="15" hidden="1">
      <c r="A39" s="8" t="s">
        <v>102</v>
      </c>
      <c r="B39" s="9">
        <v>6715.95</v>
      </c>
      <c r="C39" s="8"/>
      <c r="D39" s="10">
        <f t="shared" si="0"/>
        <v>0</v>
      </c>
      <c r="E39" s="39" t="s">
        <v>108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74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74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2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74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74" ht="15" hidden="1">
      <c r="A66" s="8" t="s">
        <v>81</v>
      </c>
      <c r="B66" s="9">
        <v>4701.7299999999996</v>
      </c>
      <c r="C66" s="8"/>
      <c r="D66" s="10">
        <f t="shared" si="1"/>
        <v>0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</row>
    <row r="67" spans="1:74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74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</row>
    <row r="69" spans="1:74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74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74" ht="15">
      <c r="A71" s="8" t="s">
        <v>78</v>
      </c>
      <c r="B71" s="9">
        <v>3257.1224999999999</v>
      </c>
      <c r="C71" s="8">
        <v>2</v>
      </c>
      <c r="D71" s="10">
        <f t="shared" si="1"/>
        <v>6514.2449999999999</v>
      </c>
      <c r="E71" s="8" t="s">
        <v>84</v>
      </c>
    </row>
    <row r="72" spans="1:74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74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74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74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74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74" ht="15">
      <c r="A77" s="8" t="s">
        <v>61</v>
      </c>
      <c r="B77" s="9">
        <v>3979.9250000000002</v>
      </c>
      <c r="C77" s="8">
        <v>5</v>
      </c>
      <c r="D77" s="10">
        <f t="shared" si="1"/>
        <v>19899.625</v>
      </c>
      <c r="E77" s="8" t="s">
        <v>84</v>
      </c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</row>
    <row r="78" spans="1:74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74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74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4.25" hidden="1" customHeight="1">
      <c r="A81" s="8" t="s">
        <v>110</v>
      </c>
      <c r="B81" s="9"/>
      <c r="C81" s="8"/>
      <c r="D81" s="10">
        <f>B81*C81</f>
        <v>0</v>
      </c>
      <c r="E81" s="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5" hidden="1">
      <c r="A82" s="8" t="s">
        <v>71</v>
      </c>
      <c r="B82" s="9">
        <v>8599.4449999999997</v>
      </c>
      <c r="C82" s="8"/>
      <c r="D82" s="10">
        <f t="shared" si="1"/>
        <v>0</v>
      </c>
      <c r="E82" s="8"/>
    </row>
    <row r="83" spans="1:55" s="2" customFormat="1" ht="15">
      <c r="A83" s="46" t="s">
        <v>18</v>
      </c>
      <c r="B83" s="46"/>
      <c r="C83" s="18">
        <f>SUM(C5:C82)</f>
        <v>122</v>
      </c>
      <c r="D83" s="19">
        <f>SUM(D5:D82)</f>
        <v>137864.71</v>
      </c>
      <c r="E83" s="3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</row>
    <row r="84" spans="1:55" ht="17.25" customHeight="1">
      <c r="A84" s="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s="16" customFormat="1" ht="17.25" customHeight="1">
      <c r="A85" s="48"/>
      <c r="B85" s="48"/>
      <c r="C85" s="48"/>
      <c r="D85" s="48"/>
      <c r="E85" s="25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55" s="16" customFormat="1" ht="17.25" customHeight="1">
      <c r="A86" s="30"/>
      <c r="B86" s="17"/>
      <c r="C86" s="17"/>
      <c r="D86" s="17"/>
      <c r="E86" s="25"/>
    </row>
    <row r="87" spans="1:55" s="6" customFormat="1" ht="15.75" customHeight="1">
      <c r="A87" s="31"/>
      <c r="B87" s="47" t="s">
        <v>26</v>
      </c>
      <c r="C87" s="47"/>
      <c r="D87" s="47"/>
      <c r="E87" s="26"/>
      <c r="G87" s="16"/>
      <c r="H87" s="16"/>
    </row>
    <row r="88" spans="1:55" s="6" customFormat="1" ht="15.75" customHeight="1">
      <c r="A88" s="32"/>
      <c r="B88" s="13" t="s">
        <v>19</v>
      </c>
      <c r="C88" s="13" t="s">
        <v>20</v>
      </c>
      <c r="D88" s="13" t="s">
        <v>16</v>
      </c>
      <c r="E88" s="26"/>
      <c r="F88" s="28"/>
    </row>
    <row r="89" spans="1:55" s="6" customFormat="1" ht="15.75" customHeight="1">
      <c r="A89" s="33"/>
      <c r="B89" s="8" t="s">
        <v>21</v>
      </c>
      <c r="C89" s="23"/>
      <c r="D89" s="8"/>
      <c r="E89" s="26"/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 t="s">
        <v>109</v>
      </c>
    </row>
    <row r="91" spans="1:55" s="6" customFormat="1" ht="15.75" customHeight="1">
      <c r="A91" s="33"/>
      <c r="B91" s="8" t="s">
        <v>22</v>
      </c>
      <c r="C91" s="23">
        <v>200000</v>
      </c>
      <c r="D91" s="8"/>
      <c r="E91" s="26"/>
      <c r="F91" s="28"/>
      <c r="G91" s="28"/>
      <c r="H91" s="28"/>
      <c r="I91" s="28"/>
    </row>
    <row r="92" spans="1:55" s="6" customFormat="1" ht="15.75" customHeight="1">
      <c r="A92" s="33"/>
      <c r="B92" s="8" t="s">
        <v>23</v>
      </c>
      <c r="C92" s="23"/>
      <c r="D92" s="8"/>
      <c r="E92" s="26"/>
      <c r="F92" s="28"/>
    </row>
    <row r="93" spans="1:55" s="6" customFormat="1" ht="15.75" customHeight="1">
      <c r="A93" s="33"/>
      <c r="B93" s="8" t="s">
        <v>24</v>
      </c>
      <c r="C93" s="23"/>
      <c r="D93" s="8"/>
      <c r="E93" s="26"/>
      <c r="F93" s="28"/>
    </row>
    <row r="94" spans="1:55" s="6" customFormat="1" ht="15.75" customHeight="1">
      <c r="A94" s="33"/>
      <c r="B94" s="8" t="s">
        <v>25</v>
      </c>
      <c r="C94" s="23"/>
      <c r="D94" s="8"/>
      <c r="E94" s="26"/>
      <c r="F94" s="28"/>
    </row>
    <row r="95" spans="1:55" s="6" customFormat="1" ht="15.75" customHeight="1">
      <c r="A95" s="32"/>
      <c r="B95" s="14" t="s">
        <v>18</v>
      </c>
      <c r="C95" s="24">
        <f>SUBTOTAL(9,C89:C94)</f>
        <v>200000</v>
      </c>
      <c r="D95" s="15"/>
      <c r="E95" s="26"/>
      <c r="F95" s="28"/>
    </row>
    <row r="96" spans="1:55">
      <c r="A96" s="34"/>
      <c r="C96" s="4"/>
      <c r="D96" s="4"/>
      <c r="E96" s="27"/>
      <c r="F96" s="29"/>
    </row>
    <row r="97" spans="5:5">
      <c r="E97" s="27"/>
    </row>
  </sheetData>
  <autoFilter ref="A4:E83">
    <filterColumn colId="2">
      <customFilters>
        <customFilter operator="notEqual" val=" "/>
      </customFilters>
    </filterColumn>
  </autoFilter>
  <mergeCells count="6">
    <mergeCell ref="A1:E1"/>
    <mergeCell ref="A2:E2"/>
    <mergeCell ref="A83:B83"/>
    <mergeCell ref="B87:D87"/>
    <mergeCell ref="A85:D85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2019-09-16T09:47:30Z</dcterms:modified>
</cp:coreProperties>
</file>