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Requisition'!$A$4:$E$88</definedName>
  </definedNames>
  <calcPr calcId="125725"/>
</workbook>
</file>

<file path=xl/calcChain.xml><?xml version="1.0" encoding="utf-8"?>
<calcChain xmlns="http://schemas.openxmlformats.org/spreadsheetml/2006/main">
  <c r="D86" i="3"/>
  <c r="D53"/>
  <c r="D12" l="1"/>
  <c r="D36"/>
  <c r="D48"/>
  <c r="D85"/>
  <c r="D24"/>
  <c r="D22"/>
  <c r="D17"/>
  <c r="C100"/>
  <c r="D41"/>
  <c r="D11"/>
  <c r="D84"/>
  <c r="D8" l="1"/>
  <c r="D56"/>
  <c r="D83"/>
  <c r="D10"/>
  <c r="D23"/>
  <c r="D25"/>
  <c r="D27"/>
  <c r="D33"/>
  <c r="D35"/>
  <c r="D37"/>
  <c r="D40"/>
  <c r="D57"/>
  <c r="D62"/>
  <c r="D65"/>
  <c r="D69"/>
  <c r="D81"/>
  <c r="D87"/>
  <c r="C88"/>
  <c r="D75" l="1"/>
  <c r="D78"/>
  <c r="D60"/>
  <c r="D30"/>
  <c r="D72"/>
  <c r="D16"/>
  <c r="D70"/>
  <c r="D82"/>
  <c r="D59"/>
  <c r="D44"/>
  <c r="D71" l="1"/>
  <c r="D42" l="1"/>
  <c r="D32"/>
  <c r="D67"/>
  <c r="D46"/>
  <c r="D52"/>
  <c r="D51"/>
  <c r="D9"/>
  <c r="D74"/>
  <c r="D38"/>
  <c r="D80"/>
  <c r="D77"/>
  <c r="D68"/>
  <c r="D58"/>
  <c r="D28"/>
  <c r="D19"/>
  <c r="D20"/>
  <c r="D7"/>
  <c r="D14"/>
  <c r="D26"/>
  <c r="D5"/>
  <c r="D79"/>
  <c r="D76"/>
  <c r="D73"/>
  <c r="D66"/>
  <c r="D64"/>
  <c r="D63"/>
  <c r="D61"/>
  <c r="D50"/>
  <c r="D49"/>
  <c r="D47"/>
  <c r="D45"/>
  <c r="D43"/>
  <c r="D39"/>
  <c r="D34"/>
  <c r="D31"/>
  <c r="D29"/>
  <c r="D21"/>
  <c r="D18"/>
  <c r="D15"/>
  <c r="D13"/>
  <c r="D6"/>
  <c r="D88" l="1"/>
</calcChain>
</file>

<file path=xl/sharedStrings.xml><?xml version="1.0" encoding="utf-8"?>
<sst xmlns="http://schemas.openxmlformats.org/spreadsheetml/2006/main" count="159" uniqueCount="113">
  <si>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</si>
  <si>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</si>
  <si>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</si>
  <si>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</si>
  <si>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</si>
  <si>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</si>
  <si>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</si>
  <si>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</si>
  <si>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</si>
  <si>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</si>
  <si>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</si>
  <si>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</si>
  <si>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</si>
  <si>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</si>
  <si>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</si>
  <si>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</si>
  <si>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</si>
  <si>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</si>
  <si>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</si>
  <si>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</si>
  <si>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</si>
  <si>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</si>
  <si>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</si>
  <si>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</si>
  <si>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</si>
  <si>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</si>
  <si>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</si>
  <si>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</si>
  <si>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</si>
  <si>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</si>
  <si>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</si>
  <si>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</si>
  <si>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</si>
  <si>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</si>
  <si>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</si>
  <si>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</si>
  <si>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</si>
  <si>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</si>
  <si>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</si>
  <si>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</si>
  <si>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</si>
  <si>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</si>
  <si>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</si>
  <si>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</si>
  <si>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</si>
  <si>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</si>
  <si>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</si>
  <si>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</si>
  <si>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</si>
  <si>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</si>
  <si>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</si>
  <si>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</si>
  <si>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</si>
  <si>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</si>
  <si>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</si>
  <si>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</si>
  <si>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</si>
  <si>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</si>
  <si>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</si>
  <si>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</si>
  <si>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</si>
  <si>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</si>
  <si>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</si>
  <si>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</si>
  <si>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</si>
  <si>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</si>
  <si>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</si>
  <si>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</si>
  <si>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</si>
  <si>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</si>
  <si>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</si>
  <si>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</si>
  <si>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</si>
  <si>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</si>
  <si>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</si>
  <si>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</si>
  <si>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</si>
  <si>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</si>
  <si>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</si>
  <si>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</si>
  <si>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</si>
  <si>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</si>
  <si>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</si>
  <si>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</si>
  <si>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</si>
  <si>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</si>
  <si>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</si>
  <si>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</si>
  <si>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</si>
  <si>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</si>
  <si>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</si>
  <si>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</si>
  <si>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</si>
  <si>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</si>
  <si>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</si>
  <si>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</si>
  <si>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</si>
  <si>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</si>
  <si>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</si>
  <si>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</si>
  <si>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</si>
  <si>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</si>
  <si>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</si>
  <si>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</si>
  <si>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</si>
  <si>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</si>
  <si>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</si>
  <si>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</si>
  <si>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</si>
  <si>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</si>
  <si>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Z20</t>
  </si>
  <si>
    <t>L42</t>
  </si>
  <si>
    <t>17.11.19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</si>
</sst>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3" fontId="0" fillId="0" borderId="0" xfId="2" applyFont="1" applyFill="1"/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9" sqref="H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112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2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 t="s">
        <v>83</v>
      </c>
    </row>
    <row r="13" spans="1:74" s="5" customFormat="1" ht="15">
      <c r="A13" s="11" t="s">
        <v>1</v>
      </c>
      <c r="B13" s="9">
        <v>896.23500000000001</v>
      </c>
      <c r="C13" s="8">
        <v>50</v>
      </c>
      <c r="D13" s="12">
        <f t="shared" si="0"/>
        <v>44811.75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>
      <c r="A17" s="8" t="s">
        <v>96</v>
      </c>
      <c r="B17" s="9">
        <v>824.06</v>
      </c>
      <c r="C17" s="8">
        <v>70</v>
      </c>
      <c r="D17" s="10">
        <f>C17*B17</f>
        <v>57684.2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>
      <c r="A27" s="8" t="s">
        <v>90</v>
      </c>
      <c r="B27" s="9">
        <v>907.26</v>
      </c>
      <c r="C27" s="8">
        <v>41</v>
      </c>
      <c r="D27" s="10">
        <f t="shared" si="0"/>
        <v>37197.659999999996</v>
      </c>
      <c r="E27" s="8" t="s">
        <v>83</v>
      </c>
      <c r="F27" s="28"/>
      <c r="G27" s="55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>
      <c r="A53" s="8" t="s">
        <v>111</v>
      </c>
      <c r="B53" s="9">
        <v>945.36</v>
      </c>
      <c r="C53" s="8">
        <v>83</v>
      </c>
      <c r="D53" s="10">
        <f>B53*C53</f>
        <v>78464.88</v>
      </c>
      <c r="E53" s="8"/>
    </row>
    <row r="54" spans="1:5" ht="15" hidden="1">
      <c r="A54" s="8" t="s">
        <v>53</v>
      </c>
      <c r="B54" s="9">
        <v>1014.53</v>
      </c>
      <c r="C54" s="8"/>
      <c r="D54" s="10"/>
      <c r="E54" s="8" t="s">
        <v>83</v>
      </c>
    </row>
    <row r="55" spans="1:5" ht="15" hidden="1">
      <c r="A55" s="8" t="s">
        <v>78</v>
      </c>
      <c r="B55" s="9">
        <v>1072.675</v>
      </c>
      <c r="C55" s="8"/>
      <c r="D55" s="10"/>
      <c r="E55" s="8"/>
    </row>
    <row r="56" spans="1:5" ht="15" hidden="1">
      <c r="A56" s="8" t="s">
        <v>88</v>
      </c>
      <c r="B56" s="9">
        <v>1077.6875</v>
      </c>
      <c r="C56" s="8"/>
      <c r="D56" s="10">
        <f>B56*C56</f>
        <v>0</v>
      </c>
      <c r="E56" s="8" t="s">
        <v>83</v>
      </c>
    </row>
    <row r="57" spans="1:5" ht="15">
      <c r="A57" s="8" t="s">
        <v>67</v>
      </c>
      <c r="B57" s="9">
        <v>1024.5550000000001</v>
      </c>
      <c r="C57" s="8">
        <v>32</v>
      </c>
      <c r="D57" s="10">
        <f t="shared" si="0"/>
        <v>32785.760000000002</v>
      </c>
      <c r="E57" s="8" t="s">
        <v>83</v>
      </c>
    </row>
    <row r="58" spans="1:5" ht="15" hidden="1">
      <c r="A58" s="8" t="s">
        <v>37</v>
      </c>
      <c r="B58" s="9">
        <v>1101.7474999999999</v>
      </c>
      <c r="C58" s="8"/>
      <c r="D58" s="10">
        <f t="shared" si="0"/>
        <v>0</v>
      </c>
      <c r="E58" s="8"/>
    </row>
    <row r="59" spans="1:5" ht="15" hidden="1">
      <c r="A59" s="8" t="s">
        <v>52</v>
      </c>
      <c r="B59" s="9">
        <v>1072.675</v>
      </c>
      <c r="C59" s="8"/>
      <c r="D59" s="10">
        <f t="shared" si="0"/>
        <v>0</v>
      </c>
      <c r="E59" s="8" t="s">
        <v>81</v>
      </c>
    </row>
    <row r="60" spans="1:5" ht="15" hidden="1">
      <c r="A60" s="8" t="s">
        <v>76</v>
      </c>
      <c r="B60" s="9">
        <v>1297.2349999999999</v>
      </c>
      <c r="C60" s="8"/>
      <c r="D60" s="10">
        <f t="shared" si="0"/>
        <v>0</v>
      </c>
      <c r="E60" s="8"/>
    </row>
    <row r="61" spans="1:5" ht="15" hidden="1">
      <c r="A61" s="8" t="s">
        <v>29</v>
      </c>
      <c r="B61" s="9">
        <v>11964.8375</v>
      </c>
      <c r="C61" s="8"/>
      <c r="D61" s="10">
        <f t="shared" si="0"/>
        <v>0</v>
      </c>
      <c r="E61" s="8"/>
    </row>
    <row r="62" spans="1:5" ht="15" hidden="1">
      <c r="A62" s="8" t="s">
        <v>69</v>
      </c>
      <c r="B62" s="9">
        <v>5607.9849999999997</v>
      </c>
      <c r="C62" s="8"/>
      <c r="D62" s="10">
        <f t="shared" si="0"/>
        <v>0</v>
      </c>
      <c r="E62" s="8" t="s">
        <v>82</v>
      </c>
    </row>
    <row r="63" spans="1:5" ht="15" hidden="1">
      <c r="A63" s="8" t="s">
        <v>12</v>
      </c>
      <c r="B63" s="9">
        <v>5183.9274999999998</v>
      </c>
      <c r="C63" s="8"/>
      <c r="D63" s="10">
        <f t="shared" ref="D63:D87" si="1">C63*B63</f>
        <v>0</v>
      </c>
      <c r="E63" s="8"/>
    </row>
    <row r="64" spans="1:5" ht="15" hidden="1">
      <c r="A64" s="8" t="s">
        <v>13</v>
      </c>
      <c r="B64" s="9">
        <v>5455.6049999999996</v>
      </c>
      <c r="C64" s="8"/>
      <c r="D64" s="10">
        <f t="shared" si="1"/>
        <v>0</v>
      </c>
      <c r="E64" s="8"/>
    </row>
    <row r="65" spans="1:74" ht="15" hidden="1">
      <c r="A65" s="8" t="s">
        <v>64</v>
      </c>
      <c r="B65" s="9">
        <v>4526.2875000000004</v>
      </c>
      <c r="C65" s="8"/>
      <c r="D65" s="10">
        <f t="shared" si="1"/>
        <v>0</v>
      </c>
      <c r="E65" s="8" t="s">
        <v>82</v>
      </c>
    </row>
    <row r="66" spans="1:74" ht="15" hidden="1">
      <c r="A66" s="8" t="s">
        <v>30</v>
      </c>
      <c r="B66" s="9">
        <v>5510.7425000000003</v>
      </c>
      <c r="C66" s="8"/>
      <c r="D66" s="10">
        <f t="shared" si="1"/>
        <v>0</v>
      </c>
      <c r="E66" s="8"/>
    </row>
    <row r="67" spans="1:74" ht="15" hidden="1">
      <c r="A67" s="8" t="s">
        <v>47</v>
      </c>
      <c r="B67" s="9">
        <v>4896.21</v>
      </c>
      <c r="C67" s="8"/>
      <c r="D67" s="10">
        <f t="shared" si="1"/>
        <v>0</v>
      </c>
      <c r="E67" s="8" t="s">
        <v>82</v>
      </c>
    </row>
    <row r="68" spans="1:74" ht="15" hidden="1">
      <c r="A68" s="8" t="s">
        <v>38</v>
      </c>
      <c r="B68" s="9">
        <v>5150.8450000000003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4973.4025000000001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80</v>
      </c>
      <c r="B70" s="9">
        <v>4701.7299999999996</v>
      </c>
      <c r="C70" s="8"/>
      <c r="D70" s="10">
        <f t="shared" si="1"/>
        <v>0</v>
      </c>
      <c r="E70" s="8" t="s">
        <v>82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ht="15" hidden="1">
      <c r="A71" s="8" t="s">
        <v>50</v>
      </c>
      <c r="B71" s="9">
        <v>5940.8149999999996</v>
      </c>
      <c r="C71" s="8"/>
      <c r="D71" s="10">
        <f>C71*B71</f>
        <v>0</v>
      </c>
      <c r="E71" s="8"/>
    </row>
    <row r="72" spans="1:74" ht="15" hidden="1">
      <c r="A72" s="8" t="s">
        <v>55</v>
      </c>
      <c r="B72" s="9">
        <v>5257.11</v>
      </c>
      <c r="C72" s="8"/>
      <c r="D72" s="10">
        <f>C72*B72</f>
        <v>0</v>
      </c>
      <c r="E72" s="8" t="s">
        <v>102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</row>
    <row r="73" spans="1:74" ht="15" hidden="1">
      <c r="A73" s="8" t="s">
        <v>10</v>
      </c>
      <c r="B73" s="9">
        <v>3556.87</v>
      </c>
      <c r="C73" s="8"/>
      <c r="D73" s="10">
        <f t="shared" si="1"/>
        <v>0</v>
      </c>
      <c r="E73" s="8"/>
    </row>
    <row r="74" spans="1:74" ht="15" hidden="1">
      <c r="A74" s="8" t="s">
        <v>42</v>
      </c>
      <c r="B74" s="9">
        <v>3471.6574999999998</v>
      </c>
      <c r="C74" s="8"/>
      <c r="D74" s="10">
        <f t="shared" si="1"/>
        <v>0</v>
      </c>
      <c r="E74" s="8" t="s">
        <v>83</v>
      </c>
    </row>
    <row r="75" spans="1:74" ht="15" hidden="1">
      <c r="A75" s="8" t="s">
        <v>77</v>
      </c>
      <c r="B75" s="9">
        <v>3257.1224999999999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56</v>
      </c>
      <c r="B76" s="9">
        <v>4389.9475000000002</v>
      </c>
      <c r="C76" s="8"/>
      <c r="D76" s="10">
        <f t="shared" si="1"/>
        <v>0</v>
      </c>
      <c r="E76" s="8" t="s">
        <v>82</v>
      </c>
    </row>
    <row r="77" spans="1:74" ht="15" hidden="1">
      <c r="A77" s="8" t="s">
        <v>39</v>
      </c>
      <c r="B77" s="9">
        <v>3618.0225</v>
      </c>
      <c r="C77" s="8"/>
      <c r="D77" s="10">
        <f t="shared" si="1"/>
        <v>0</v>
      </c>
      <c r="E77" s="8" t="s">
        <v>83</v>
      </c>
    </row>
    <row r="78" spans="1:74" ht="15" hidden="1">
      <c r="A78" s="8" t="s">
        <v>72</v>
      </c>
      <c r="B78" s="9">
        <v>3530.8049999999998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11</v>
      </c>
      <c r="B79" s="9">
        <v>4507.24</v>
      </c>
      <c r="C79" s="8"/>
      <c r="D79" s="10">
        <f t="shared" si="1"/>
        <v>0</v>
      </c>
      <c r="E79" s="8"/>
    </row>
    <row r="80" spans="1:74" ht="15" hidden="1">
      <c r="A80" s="8" t="s">
        <v>40</v>
      </c>
      <c r="B80" s="9">
        <v>4408.9949999999999</v>
      </c>
      <c r="C80" s="8"/>
      <c r="D80" s="10">
        <f t="shared" si="1"/>
        <v>0</v>
      </c>
      <c r="E80" s="8"/>
    </row>
    <row r="81" spans="1:74" ht="15" hidden="1">
      <c r="A81" s="8" t="s">
        <v>61</v>
      </c>
      <c r="B81" s="9">
        <v>3979.9250000000002</v>
      </c>
      <c r="C81" s="8"/>
      <c r="D81" s="10">
        <f t="shared" si="1"/>
        <v>0</v>
      </c>
      <c r="E81" s="8" t="s">
        <v>82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</row>
    <row r="82" spans="1:74" ht="15" hidden="1">
      <c r="A82" s="8" t="s">
        <v>106</v>
      </c>
      <c r="B82" s="9">
        <v>3618.02</v>
      </c>
      <c r="C82" s="8"/>
      <c r="D82" s="10">
        <f t="shared" si="1"/>
        <v>0</v>
      </c>
      <c r="E82" s="8" t="s">
        <v>82</v>
      </c>
    </row>
    <row r="83" spans="1:74" ht="14.25" hidden="1" customHeight="1">
      <c r="A83" s="8" t="s">
        <v>87</v>
      </c>
      <c r="B83" s="9">
        <v>1219.04</v>
      </c>
      <c r="C83" s="8"/>
      <c r="D83" s="10">
        <f>B83*C83</f>
        <v>0</v>
      </c>
      <c r="E83" s="8" t="s">
        <v>83</v>
      </c>
    </row>
    <row r="84" spans="1:74" ht="14.25" hidden="1" customHeight="1">
      <c r="A84" s="8" t="s">
        <v>95</v>
      </c>
      <c r="B84" s="9">
        <v>1336.3325</v>
      </c>
      <c r="C84" s="8"/>
      <c r="D84" s="10">
        <f>B84*C84</f>
        <v>0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74" ht="14.25" hidden="1" customHeight="1">
      <c r="A85" s="8" t="s">
        <v>104</v>
      </c>
      <c r="B85" s="9">
        <v>1072.675</v>
      </c>
      <c r="C85" s="8"/>
      <c r="D85" s="10">
        <f>B85*C85</f>
        <v>0</v>
      </c>
      <c r="E85" s="8" t="s">
        <v>83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spans="1:74" ht="14.25" hidden="1" customHeight="1">
      <c r="A86" s="8" t="s">
        <v>110</v>
      </c>
      <c r="B86" s="9">
        <v>8101.24</v>
      </c>
      <c r="C86" s="8"/>
      <c r="D86" s="10">
        <f>B86*C86</f>
        <v>0</v>
      </c>
      <c r="E86" s="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spans="1:74" ht="15" hidden="1">
      <c r="A87" s="8" t="s">
        <v>71</v>
      </c>
      <c r="B87" s="9">
        <v>8599.4449999999997</v>
      </c>
      <c r="C87" s="8"/>
      <c r="D87" s="10">
        <f t="shared" si="1"/>
        <v>0</v>
      </c>
      <c r="E87" s="8"/>
    </row>
    <row r="88" spans="1:74" s="2" customFormat="1" ht="15">
      <c r="A88" s="50" t="s">
        <v>18</v>
      </c>
      <c r="B88" s="50"/>
      <c r="C88" s="18">
        <f>SUM(C5:C87)</f>
        <v>276</v>
      </c>
      <c r="D88" s="19">
        <f>SUM(D5:D87)</f>
        <v>250944.25</v>
      </c>
      <c r="E88" s="34"/>
      <c r="F88" s="36"/>
      <c r="G88" s="36"/>
      <c r="H88" s="39"/>
      <c r="I88" s="39"/>
      <c r="J88" s="39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7.25" customHeight="1">
      <c r="A89" s="3"/>
      <c r="F89" s="35"/>
      <c r="G89" s="35"/>
      <c r="H89" s="40"/>
      <c r="I89" s="40"/>
      <c r="J89" s="4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spans="1:74" s="16" customFormat="1" ht="17.25" customHeight="1">
      <c r="A90" s="52"/>
      <c r="B90" s="52"/>
      <c r="C90" s="52"/>
      <c r="D90" s="52"/>
      <c r="E90" s="24"/>
      <c r="F90" s="37"/>
      <c r="G90" s="37"/>
      <c r="H90" s="40"/>
      <c r="I90" s="40"/>
      <c r="J90" s="40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  <row r="91" spans="1:74" s="16" customFormat="1" ht="17.25" customHeight="1">
      <c r="A91" s="29"/>
      <c r="B91" s="17"/>
      <c r="C91" s="17"/>
      <c r="D91" s="17"/>
      <c r="E91" s="24"/>
      <c r="H91" s="41"/>
      <c r="I91" s="41"/>
      <c r="J91" s="41"/>
    </row>
    <row r="92" spans="1:74" s="6" customFormat="1" ht="15.75" customHeight="1">
      <c r="A92" s="30"/>
      <c r="B92" s="51" t="s">
        <v>26</v>
      </c>
      <c r="C92" s="51"/>
      <c r="D92" s="51"/>
      <c r="E92" s="25"/>
      <c r="G92" s="16"/>
      <c r="H92" s="41"/>
      <c r="I92" s="41"/>
      <c r="J92" s="41"/>
    </row>
    <row r="93" spans="1:74" s="6" customFormat="1" ht="15.75" customHeight="1">
      <c r="A93" s="31"/>
      <c r="B93" s="13" t="s">
        <v>19</v>
      </c>
      <c r="C93" s="13" t="s">
        <v>20</v>
      </c>
      <c r="D93" s="13" t="s">
        <v>16</v>
      </c>
      <c r="E93" s="25"/>
      <c r="F93" s="27"/>
      <c r="H93" s="41"/>
      <c r="I93" s="41"/>
      <c r="J93" s="41"/>
    </row>
    <row r="94" spans="1:74" s="6" customFormat="1" ht="15.75" customHeight="1">
      <c r="A94" s="32"/>
      <c r="B94" s="8" t="s">
        <v>21</v>
      </c>
      <c r="C94" s="22"/>
      <c r="D94" s="8"/>
      <c r="E94" s="25"/>
      <c r="H94" s="41"/>
      <c r="I94" s="41"/>
      <c r="J94" s="41"/>
    </row>
    <row r="95" spans="1:74" s="6" customFormat="1" ht="15.75" customHeight="1">
      <c r="A95" s="32"/>
      <c r="B95" s="8" t="s">
        <v>22</v>
      </c>
      <c r="C95" s="22"/>
      <c r="D95" s="8"/>
      <c r="E95" s="25"/>
      <c r="F95" s="27"/>
      <c r="G95" s="27"/>
      <c r="H95" s="42"/>
      <c r="I95" s="42"/>
      <c r="J95" s="41"/>
    </row>
    <row r="96" spans="1:74" s="6" customFormat="1" ht="15.75" customHeight="1">
      <c r="A96" s="32"/>
      <c r="B96" s="8" t="s">
        <v>22</v>
      </c>
      <c r="C96" s="22">
        <v>150000</v>
      </c>
      <c r="D96" s="8"/>
      <c r="E96" s="25"/>
      <c r="F96" s="27"/>
      <c r="G96" s="27"/>
      <c r="H96" s="42"/>
      <c r="I96" s="42"/>
      <c r="J96" s="41"/>
    </row>
    <row r="97" spans="1:10" s="6" customFormat="1" ht="15.75" customHeight="1">
      <c r="A97" s="32"/>
      <c r="B97" s="8" t="s">
        <v>23</v>
      </c>
      <c r="C97" s="22"/>
      <c r="D97" s="8"/>
      <c r="E97" s="25"/>
      <c r="F97" s="27"/>
      <c r="H97" s="41"/>
      <c r="I97" s="41"/>
      <c r="J97" s="41"/>
    </row>
    <row r="98" spans="1:10" s="6" customFormat="1" ht="15.75" customHeight="1">
      <c r="A98" s="32"/>
      <c r="B98" s="8" t="s">
        <v>24</v>
      </c>
      <c r="C98" s="22"/>
      <c r="D98" s="8"/>
      <c r="E98" s="25"/>
      <c r="F98" s="27"/>
      <c r="H98" s="41"/>
      <c r="I98" s="41"/>
      <c r="J98" s="41"/>
    </row>
    <row r="99" spans="1:10" s="6" customFormat="1" ht="15.75" customHeight="1">
      <c r="A99" s="32"/>
      <c r="B99" s="8" t="s">
        <v>25</v>
      </c>
      <c r="C99" s="22"/>
      <c r="D99" s="8"/>
      <c r="E99" s="25"/>
      <c r="F99" s="27"/>
    </row>
    <row r="100" spans="1:10" s="6" customFormat="1" ht="15.75" customHeight="1">
      <c r="A100" s="31"/>
      <c r="B100" s="14" t="s">
        <v>18</v>
      </c>
      <c r="C100" s="23">
        <f>SUBTOTAL(9,C94:C99)</f>
        <v>150000</v>
      </c>
      <c r="D100" s="15"/>
      <c r="E100" s="25"/>
      <c r="F100" s="27"/>
    </row>
    <row r="101" spans="1:10">
      <c r="A101" s="33"/>
      <c r="C101" s="4"/>
      <c r="D101" s="4"/>
      <c r="E101" s="26"/>
      <c r="F101" s="28"/>
    </row>
    <row r="102" spans="1:10">
      <c r="E102" s="26"/>
    </row>
  </sheetData>
  <autoFilter ref="A4:E88">
    <filterColumn colId="2">
      <customFilters>
        <customFilter operator="notEqual" val=" "/>
      </customFilters>
    </filterColumn>
    <filterColumn colId="3"/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2019-11-17T06:39:42Z</dcterms:modified>
</cp:coreProperties>
</file>