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activeX/activeX43.bin" ContentType="application/vnd.ms-office.activeX"/>
  <Override PartName="/xl/styles.xml" ContentType="application/vnd.openxmlformats-officedocument.spreadsheetml.styles+xml"/>
  <Override PartName="/xl/activeX/activeX14.bin" ContentType="application/vnd.ms-office.activeX"/>
  <Override PartName="/xl/activeX/activeX19.xml" ContentType="application/vnd.ms-office.activeX+xml"/>
  <Override PartName="/xl/activeX/activeX32.bin" ContentType="application/vnd.ms-office.activeX"/>
  <Override PartName="/xl/activeX/activeX48.xml" ContentType="application/vnd.ms-office.activeX+xml"/>
  <Override PartName="/xl/activeX/activeX5.xml" ContentType="application/vnd.ms-office.activeX+xml"/>
  <Override PartName="/xl/activeX/activeX21.bin" ContentType="application/vnd.ms-office.activeX"/>
  <Override PartName="/xl/activeX/activeX37.xml" ContentType="application/vnd.ms-office.activeX+xml"/>
  <Override PartName="/xl/activeX/activeX50.bin" ContentType="application/vnd.ms-office.activeX"/>
  <Default Extension="xml" ContentType="application/xml"/>
  <Override PartName="/xl/activeX/activeX3.xml" ContentType="application/vnd.ms-office.activeX+xml"/>
  <Override PartName="/xl/activeX/activeX10.bin" ContentType="application/vnd.ms-office.activeX"/>
  <Override PartName="/xl/activeX/activeX15.xml" ContentType="application/vnd.ms-office.activeX+xml"/>
  <Override PartName="/xl/activeX/activeX24.xml" ContentType="application/vnd.ms-office.activeX+xml"/>
  <Override PartName="/xl/activeX/activeX26.xml" ContentType="application/vnd.ms-office.activeX+xml"/>
  <Override PartName="/xl/activeX/activeX35.xml" ContentType="application/vnd.ms-office.activeX+xml"/>
  <Override PartName="/xl/activeX/activeX44.xml" ContentType="application/vnd.ms-office.activeX+xml"/>
  <Override PartName="/xl/activeX/activeX1.xml" ContentType="application/vnd.ms-office.activeX+xml"/>
  <Override PartName="/xl/activeX/activeX13.xml" ContentType="application/vnd.ms-office.activeX+xml"/>
  <Override PartName="/xl/activeX/activeX22.xml" ContentType="application/vnd.ms-office.activeX+xml"/>
  <Override PartName="/xl/activeX/activeX33.xml" ContentType="application/vnd.ms-office.activeX+xml"/>
  <Override PartName="/xl/activeX/activeX42.xml" ContentType="application/vnd.ms-office.activeX+xml"/>
  <Override PartName="/xl/worksheets/sheet1.xml" ContentType="application/vnd.openxmlformats-officedocument.spreadsheetml.worksheet+xml"/>
  <Override PartName="/xl/activeX/activeX9.bin" ContentType="application/vnd.ms-office.activeX"/>
  <Override PartName="/xl/activeX/activeX11.xml" ContentType="application/vnd.ms-office.activeX+xml"/>
  <Override PartName="/xl/activeX/activeX20.xml" ContentType="application/vnd.ms-office.activeX+xml"/>
  <Override PartName="/xl/activeX/activeX31.xml" ContentType="application/vnd.ms-office.activeX+xml"/>
  <Override PartName="/xl/activeX/activeX40.xml" ContentType="application/vnd.ms-office.activeX+xml"/>
  <Override PartName="/xl/sharedStrings.xml" ContentType="application/vnd.openxmlformats-officedocument.spreadsheetml.sharedStrings+xml"/>
  <Override PartName="/xl/activeX/activeX7.bin" ContentType="application/vnd.ms-office.activeX"/>
  <Override PartName="/xl/activeX/activeX19.bin" ContentType="application/vnd.ms-office.activeX"/>
  <Override PartName="/xl/activeX/activeX39.bin" ContentType="application/vnd.ms-office.activeX"/>
  <Override PartName="/xl/activeX/activeX48.bin" ContentType="application/vnd.ms-office.activeX"/>
  <Override PartName="/xl/activeX/activeX5.bin" ContentType="application/vnd.ms-office.activeX"/>
  <Override PartName="/xl/activeX/activeX17.bin" ContentType="application/vnd.ms-office.activeX"/>
  <Override PartName="/xl/activeX/activeX28.bin" ContentType="application/vnd.ms-office.activeX"/>
  <Override PartName="/xl/activeX/activeX37.bin" ContentType="application/vnd.ms-office.activeX"/>
  <Override PartName="/xl/activeX/activeX46.bin" ContentType="application/vnd.ms-office.activeX"/>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26.bin" ContentType="application/vnd.ms-office.activeX"/>
  <Override PartName="/xl/activeX/activeX35.bin" ContentType="application/vnd.ms-office.activeX"/>
  <Override PartName="/xl/activeX/activeX44.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Override PartName="/xl/activeX/activeX22.bin" ContentType="application/vnd.ms-office.activeX"/>
  <Override PartName="/xl/activeX/activeX24.bin" ContentType="application/vnd.ms-office.activeX"/>
  <Override PartName="/xl/activeX/activeX29.xml" ContentType="application/vnd.ms-office.activeX+xml"/>
  <Override PartName="/xl/activeX/activeX33.bin" ContentType="application/vnd.ms-office.activeX"/>
  <Override PartName="/xl/activeX/activeX38.xml" ContentType="application/vnd.ms-office.activeX+xml"/>
  <Override PartName="/xl/activeX/activeX42.bin" ContentType="application/vnd.ms-office.activeX"/>
  <Override PartName="/xl/activeX/activeX47.xml" ContentType="application/vnd.ms-office.activeX+xml"/>
  <Override PartName="/xl/activeX/activeX49.xml" ContentType="application/vnd.ms-office.activeX+xml"/>
  <Override PartName="/xl/activeX/activeX6.xml" ContentType="application/vnd.ms-office.activeX+xml"/>
  <Override PartName="/xl/activeX/activeX11.bin" ContentType="application/vnd.ms-office.activeX"/>
  <Override PartName="/xl/activeX/activeX18.xml" ContentType="application/vnd.ms-office.activeX+xml"/>
  <Override PartName="/xl/activeX/activeX20.bin" ContentType="application/vnd.ms-office.activeX"/>
  <Override PartName="/xl/activeX/activeX27.xml" ContentType="application/vnd.ms-office.activeX+xml"/>
  <Override PartName="/xl/activeX/activeX31.bin" ContentType="application/vnd.ms-office.activeX"/>
  <Override PartName="/xl/activeX/activeX36.xml" ContentType="application/vnd.ms-office.activeX+xml"/>
  <Override PartName="/xl/activeX/activeX40.bin" ContentType="application/vnd.ms-office.activeX"/>
  <Override PartName="/xl/activeX/activeX45.xml" ContentType="application/vnd.ms-office.activeX+xml"/>
  <Default Extension="emf" ContentType="image/x-emf"/>
  <Override PartName="/xl/workbook.xml" ContentType="application/vnd.openxmlformats-officedocument.spreadsheetml.sheet.main+xml"/>
  <Override PartName="/xl/activeX/activeX2.xml" ContentType="application/vnd.ms-office.activeX+xml"/>
  <Override PartName="/xl/activeX/activeX4.xml" ContentType="application/vnd.ms-office.activeX+xml"/>
  <Override PartName="/xl/activeX/activeX16.xml" ContentType="application/vnd.ms-office.activeX+xml"/>
  <Override PartName="/xl/activeX/activeX25.xml" ContentType="application/vnd.ms-office.activeX+xml"/>
  <Override PartName="/xl/activeX/activeX34.xml" ContentType="application/vnd.ms-office.activeX+xml"/>
  <Override PartName="/xl/activeX/activeX43.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4.xml" ContentType="application/vnd.ms-office.activeX+xml"/>
  <Override PartName="/xl/activeX/activeX23.xml" ContentType="application/vnd.ms-office.activeX+xml"/>
  <Override PartName="/xl/activeX/activeX32.xml" ContentType="application/vnd.ms-office.activeX+xml"/>
  <Override PartName="/xl/activeX/activeX41.xml" ContentType="application/vnd.ms-office.activeX+xml"/>
  <Default Extension="vml" ContentType="application/vnd.openxmlformats-officedocument.vmlDrawing"/>
  <Override PartName="/xl/activeX/activeX12.xml" ContentType="application/vnd.ms-office.activeX+xml"/>
  <Override PartName="/xl/activeX/activeX21.xml" ContentType="application/vnd.ms-office.activeX+xml"/>
  <Override PartName="/xl/activeX/activeX30.xml" ContentType="application/vnd.ms-office.activeX+xml"/>
  <Override PartName="/xl/activeX/activeX5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38.bin" ContentType="application/vnd.ms-office.activeX"/>
  <Override PartName="/xl/activeX/activeX49.bin" ContentType="application/vnd.ms-office.activeX"/>
  <Override PartName="/xl/activeX/activeX6.bin" ContentType="application/vnd.ms-office.activeX"/>
  <Override PartName="/xl/activeX/activeX18.bin" ContentType="application/vnd.ms-office.activeX"/>
  <Override PartName="/xl/activeX/activeX27.bin" ContentType="application/vnd.ms-office.activeX"/>
  <Override PartName="/xl/activeX/activeX36.bin" ContentType="application/vnd.ms-office.activeX"/>
  <Override PartName="/xl/activeX/activeX45.bin" ContentType="application/vnd.ms-office.activeX"/>
  <Override PartName="/xl/activeX/activeX47.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Override PartName="/xl/theme/theme1.xml" ContentType="application/vnd.openxmlformats-officedocument.theme+xml"/>
  <Override PartName="/xl/activeX/activeX7.xml" ContentType="application/vnd.ms-office.activeX+xml"/>
  <Override PartName="/xl/activeX/activeX23.bin" ContentType="application/vnd.ms-office.activeX"/>
  <Override PartName="/xl/activeX/activeX39.xml" ContentType="application/vnd.ms-office.activeX+xml"/>
  <Override PartName="/xl/activeX/activeX41.bin" ContentType="application/vnd.ms-office.activeX"/>
  <Override PartName="/xl/activeX/activeX12.bin" ContentType="application/vnd.ms-office.activeX"/>
  <Override PartName="/xl/activeX/activeX17.xml" ContentType="application/vnd.ms-office.activeX+xml"/>
  <Override PartName="/xl/activeX/activeX28.xml" ContentType="application/vnd.ms-office.activeX+xml"/>
  <Override PartName="/xl/activeX/activeX30.bin" ContentType="application/vnd.ms-office.activeX"/>
  <Override PartName="/xl/activeX/activeX46.xml" ContentType="application/vnd.ms-office.activeX+xml"/>
  <Default Extension="rels" ContentType="application/vnd.openxmlformats-package.relationship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1310" windowHeight="7530" tabRatio="480" activeTab="1"/>
  </bookViews>
  <sheets>
    <sheet name="Sheet1" sheetId="1" r:id="rId1"/>
    <sheet name="Sheet2" sheetId="5" r:id="rId2"/>
  </sheets>
  <calcPr calcId="124519"/>
</workbook>
</file>

<file path=xl/calcChain.xml><?xml version="1.0" encoding="utf-8"?>
<calcChain xmlns="http://schemas.openxmlformats.org/spreadsheetml/2006/main">
  <c r="D17" i="1"/>
  <c r="L22"/>
  <c r="L23"/>
  <c r="L24"/>
  <c r="L25"/>
  <c r="D22"/>
  <c r="D25"/>
  <c r="D18"/>
  <c r="D24"/>
  <c r="H25" l="1"/>
  <c r="H24"/>
  <c r="H23"/>
  <c r="H22"/>
  <c r="H21"/>
  <c r="H20"/>
  <c r="H19"/>
  <c r="H18"/>
  <c r="H17"/>
  <c r="D11"/>
  <c r="D23"/>
  <c r="D21"/>
  <c r="D20"/>
  <c r="D19"/>
  <c r="P25"/>
  <c r="P24"/>
  <c r="P23"/>
  <c r="P22"/>
  <c r="P21"/>
  <c r="P20"/>
  <c r="P19"/>
  <c r="P18"/>
  <c r="P17"/>
  <c r="L21"/>
  <c r="L20"/>
  <c r="L19"/>
  <c r="L18"/>
  <c r="L17"/>
  <c r="P5"/>
  <c r="L11"/>
  <c r="L10"/>
  <c r="D10"/>
  <c r="L9"/>
  <c r="D9"/>
  <c r="L8"/>
  <c r="D8"/>
  <c r="L7"/>
  <c r="D7"/>
  <c r="L6"/>
  <c r="H6"/>
  <c r="D6"/>
  <c r="L5"/>
  <c r="H5"/>
  <c r="D5"/>
  <c r="L4"/>
  <c r="H4"/>
  <c r="D4"/>
  <c r="L3"/>
  <c r="H3"/>
  <c r="D3"/>
  <c r="E44" i="5"/>
  <c r="I44"/>
  <c r="E45"/>
  <c r="I45"/>
  <c r="E46"/>
  <c r="I46"/>
  <c r="E47"/>
  <c r="I47"/>
  <c r="E48"/>
  <c r="I48"/>
  <c r="E49"/>
  <c r="I49"/>
  <c r="E50"/>
  <c r="I50"/>
  <c r="E51"/>
  <c r="I51"/>
  <c r="E52"/>
  <c r="I52"/>
  <c r="M52"/>
  <c r="M51"/>
  <c r="M50"/>
  <c r="M49"/>
  <c r="M48"/>
  <c r="M47"/>
  <c r="M46"/>
  <c r="M45"/>
  <c r="M44"/>
  <c r="D26" i="1" l="1"/>
  <c r="H26"/>
  <c r="P26"/>
  <c r="L26"/>
  <c r="E53" i="5"/>
  <c r="I53"/>
  <c r="D12" i="1"/>
  <c r="L12"/>
  <c r="H12"/>
  <c r="M53" i="5"/>
  <c r="E28" i="1" l="1"/>
  <c r="G28" s="1"/>
  <c r="E14"/>
  <c r="P11"/>
  <c r="P10"/>
  <c r="P9"/>
  <c r="P8"/>
  <c r="P7"/>
  <c r="P6"/>
  <c r="P4"/>
  <c r="P3"/>
  <c r="P12" l="1"/>
  <c r="G14" l="1"/>
</calcChain>
</file>

<file path=xl/sharedStrings.xml><?xml version="1.0" encoding="utf-8"?>
<sst xmlns="http://schemas.openxmlformats.org/spreadsheetml/2006/main" count="76" uniqueCount="46">
  <si>
    <t>Note</t>
  </si>
  <si>
    <t>Amaunt</t>
  </si>
  <si>
    <t>Total Amaunt</t>
  </si>
  <si>
    <t>Date</t>
  </si>
  <si>
    <t xml:space="preserve">FW: Credit Arrangement for Distributors for upcoming Eid-Ul-Azha_2017 </t>
  </si>
  <si>
    <t xml:space="preserve">Please find the below as DD wise credit amount also credit amount settlement date in below mail. </t>
  </si>
  <si>
    <t>Region</t>
  </si>
  <si>
    <t>Code</t>
  </si>
  <si>
    <t>Distributor Name</t>
  </si>
  <si>
    <t>Bank Guarantee (BG) Reference_Existing BG</t>
  </si>
  <si>
    <t>Bank Guarantee (BG) Reference_Additional BG</t>
  </si>
  <si>
    <t>BG Expiry Date of existing BG</t>
  </si>
  <si>
    <t>Existing BG Amount</t>
  </si>
  <si>
    <t>BG Expiry Date of Additional BG</t>
  </si>
  <si>
    <t>Additional BG Amount</t>
  </si>
  <si>
    <t>Total BG (For Valid Existing &amp; additional BG)</t>
  </si>
  <si>
    <t>Allowable credit limit (EID demand)</t>
  </si>
  <si>
    <t>Airtime to be issued (i'top up)</t>
  </si>
  <si>
    <t>Remarks</t>
  </si>
  <si>
    <t>Rajshahi</t>
  </si>
  <si>
    <t>RAJPAB02</t>
  </si>
  <si>
    <t>Cell Daffodil</t>
  </si>
  <si>
    <t>BG No: 01/2015</t>
  </si>
  <si>
    <t xml:space="preserve">        500,000 </t>
  </si>
  <si>
    <t xml:space="preserve">             500,000 </t>
  </si>
  <si>
    <t xml:space="preserve">          3,000,000 </t>
  </si>
  <si>
    <t xml:space="preserve">          3,116,883 </t>
  </si>
  <si>
    <r>
      <t>Thursday, Aug 24, 2017 to Saturday 26</t>
    </r>
    <r>
      <rPr>
        <b/>
        <vertAlign val="superscript"/>
        <sz val="9"/>
        <color rgb="FF17375E"/>
        <rFont val="Calibri"/>
        <family val="2"/>
        <scheme val="minor"/>
      </rPr>
      <t>th</t>
    </r>
    <r>
      <rPr>
        <b/>
        <sz val="9"/>
        <color rgb="FF17375E"/>
        <rFont val="Calibri"/>
        <family val="2"/>
        <scheme val="minor"/>
      </rPr>
      <t xml:space="preserve"> Aug’17</t>
    </r>
  </si>
  <si>
    <t>Sunday, Aug 27, 2017</t>
  </si>
  <si>
    <t>After settling fully availed credit:</t>
  </si>
  <si>
    <t>Distributors will be availing rolling credit from 27th to 3rd Sept'17</t>
  </si>
  <si>
    <t>Monday, Sept 4, 2017</t>
  </si>
  <si>
    <r>
      <t>Note that, Airtime issuance needs to be restricted between the credit limit</t>
    </r>
    <r>
      <rPr>
        <sz val="11"/>
        <color rgb="FF000000"/>
        <rFont val="Calibri"/>
        <family val="2"/>
        <scheme val="minor"/>
      </rPr>
      <t>. You need to monitor this credit and realization progress very closely to avoid any unwanted situation. Please consider the following points while offering the credit to the distribution partners:</t>
    </r>
  </si>
  <si>
    <t>No one is allowed to exceed the approved credit limit.</t>
  </si>
  <si>
    <t>The credit limit is the maximum limit which can be offered to a distributor but the exact amount of credit will be decided by the regional heads based on the actual market demand, distributors’ financial capability, and relationship with the distributors.</t>
  </si>
  <si>
    <t>Instruct all the distributors to arrange additional fund to support extra lifting during this period so that we can have minimum credit exposure.</t>
  </si>
  <si>
    <t>It should not be the case that the distributors have enjoyed the credit without injecting additional working capital than the regular working capital.</t>
  </si>
  <si>
    <t>Do not provide credit to the distributors beyond their capacity and market demand. This may lead to complication in recovery.</t>
  </si>
  <si>
    <r>
      <t xml:space="preserve">In previous occasions we have successfully carried out the credit activity with 100% recovery record within the schedule. This is another great opportunity for us to set an example of handling large amount of credit. Successful completion of such activity will help us in arranging similar benefits in future as well. </t>
    </r>
    <r>
      <rPr>
        <u/>
        <sz val="11"/>
        <color rgb="FF000000"/>
        <rFont val="Calibri"/>
        <family val="2"/>
        <scheme val="minor"/>
      </rPr>
      <t>So you need to be very careful in offering credit and realizing this on time.</t>
    </r>
  </si>
  <si>
    <t>Please revert back for further clarification.</t>
  </si>
  <si>
    <t>G.T Actu:Sales</t>
  </si>
  <si>
    <t>Lifting Value</t>
  </si>
  <si>
    <t xml:space="preserve"> </t>
  </si>
  <si>
    <t>Iqbal boss</t>
  </si>
  <si>
    <t>11.04.19</t>
  </si>
  <si>
    <t>Tulip-2</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</si>
</sst>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b/>
      <sz val="16"/>
      <color theme="1"/>
      <name val="Cambria"/>
      <family val="1"/>
      <scheme val="major"/>
    </font>
    <font>
      <b/>
      <sz val="14"/>
      <color theme="1"/>
      <name val="Calibri"/>
      <family val="2"/>
      <scheme val="minor"/>
    </font>
    <font>
      <b/>
      <sz val="16"/>
      <color theme="1"/>
      <name val="Calibri"/>
      <family val="2"/>
      <scheme val="minor"/>
    </font>
    <font>
      <sz val="10"/>
      <name val="Arial"/>
      <family val="2"/>
    </font>
    <font>
      <b/>
      <sz val="13.5"/>
      <color theme="1"/>
      <name val="Calibri"/>
      <family val="2"/>
      <scheme val="minor"/>
    </font>
    <font>
      <sz val="11"/>
      <color rgb="FF1F497D"/>
      <name val="Calibri"/>
      <family val="2"/>
      <scheme val="minor"/>
    </font>
    <font>
      <sz val="11"/>
      <color rgb="FF000000"/>
      <name val="Calibri"/>
      <family val="2"/>
      <scheme val="minor"/>
    </font>
    <font>
      <b/>
      <sz val="9"/>
      <color rgb="FFFFFFFF"/>
      <name val="Calibri"/>
      <family val="2"/>
      <scheme val="minor"/>
    </font>
    <font>
      <sz val="9"/>
      <color rgb="FF000000"/>
      <name val="Calibri"/>
      <family val="2"/>
      <scheme val="minor"/>
    </font>
    <font>
      <b/>
      <sz val="9"/>
      <color rgb="FF000000"/>
      <name val="Calibri"/>
      <family val="2"/>
      <scheme val="minor"/>
    </font>
    <font>
      <b/>
      <sz val="9"/>
      <color rgb="FF17375E"/>
      <name val="Calibri"/>
      <family val="2"/>
      <scheme val="minor"/>
    </font>
    <font>
      <b/>
      <vertAlign val="superscript"/>
      <sz val="9"/>
      <color rgb="FF17375E"/>
      <name val="Calibri"/>
      <family val="2"/>
      <scheme val="minor"/>
    </font>
    <font>
      <b/>
      <sz val="11"/>
      <color rgb="FF4A452A"/>
      <name val="Calibri"/>
      <family val="2"/>
      <scheme val="minor"/>
    </font>
    <font>
      <b/>
      <sz val="11"/>
      <color rgb="FF000000"/>
      <name val="Calibri"/>
      <family val="2"/>
      <scheme val="minor"/>
    </font>
    <font>
      <u/>
      <sz val="11"/>
      <color rgb="FF000000"/>
      <name val="Calibri"/>
      <family val="2"/>
      <scheme val="minor"/>
    </font>
    <font>
      <sz val="8"/>
      <name val="Arial"/>
      <family val="2"/>
    </font>
    <font>
      <b/>
      <sz val="10"/>
      <name val="Arial"/>
      <family val="2"/>
    </font>
    <font>
      <sz val="26"/>
      <color theme="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00FF00"/>
        <bgColor indexed="64"/>
      </patternFill>
    </fill>
    <fill>
      <patternFill patternType="solid">
        <fgColor rgb="FFFF0000"/>
        <bgColor indexed="64"/>
      </patternFill>
    </fill>
    <fill>
      <patternFill patternType="solid">
        <fgColor rgb="FFFFFFFF"/>
        <bgColor indexed="64"/>
      </patternFill>
    </fill>
    <fill>
      <patternFill patternType="solid">
        <fgColor rgb="FF002060"/>
        <bgColor indexed="64"/>
      </patternFill>
    </fill>
    <fill>
      <patternFill patternType="solid">
        <fgColor rgb="FFE26B0A"/>
        <bgColor indexed="64"/>
      </patternFill>
    </fill>
    <fill>
      <patternFill patternType="solid">
        <fgColor rgb="FF000000"/>
        <bgColor indexed="64"/>
      </patternFill>
    </fill>
    <fill>
      <patternFill patternType="solid">
        <fgColor rgb="FFDDD9C4"/>
        <bgColor indexed="64"/>
      </patternFill>
    </fill>
    <fill>
      <patternFill patternType="solid">
        <fgColor rgb="FF244062"/>
        <bgColor indexed="64"/>
      </patternFill>
    </fill>
    <fill>
      <patternFill patternType="solid">
        <fgColor rgb="FF0070C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01">
    <xf numFmtId="0" fontId="0" fillId="0" borderId="0" xfId="0"/>
    <xf numFmtId="0" fontId="1" fillId="0" borderId="1" xfId="0" applyFont="1" applyBorder="1" applyAlignment="1">
      <alignment horizontal="center"/>
    </xf>
    <xf numFmtId="0" fontId="1" fillId="3" borderId="1" xfId="0" applyFont="1" applyFill="1" applyBorder="1" applyAlignment="1">
      <alignment horizontal="center"/>
    </xf>
    <xf numFmtId="0" fontId="1" fillId="3" borderId="3" xfId="0" applyFont="1" applyFill="1" applyBorder="1" applyAlignment="1">
      <alignment horizontal="center"/>
    </xf>
    <xf numFmtId="0" fontId="1" fillId="0" borderId="0" xfId="0" applyFont="1" applyFill="1" applyBorder="1" applyAlignment="1">
      <alignment horizontal="center"/>
    </xf>
    <xf numFmtId="0" fontId="0" fillId="0" borderId="0" xfId="0" applyAlignment="1">
      <alignment horizontal="center"/>
    </xf>
    <xf numFmtId="0" fontId="0" fillId="0" borderId="0" xfId="0" applyFont="1"/>
    <xf numFmtId="0" fontId="0" fillId="0" borderId="0" xfId="0" applyFont="1" applyFill="1" applyBorder="1"/>
    <xf numFmtId="0" fontId="0" fillId="0" borderId="0" xfId="0" applyFont="1" applyFill="1" applyAlignment="1">
      <alignment horizontal="center"/>
    </xf>
    <xf numFmtId="0" fontId="0" fillId="0" borderId="0" xfId="0" applyFont="1" applyFill="1"/>
    <xf numFmtId="0" fontId="0" fillId="0" borderId="0" xfId="0" applyFont="1" applyBorder="1" applyAlignment="1">
      <alignment horizontal="center"/>
    </xf>
    <xf numFmtId="0" fontId="0" fillId="0" borderId="0" xfId="0" applyFont="1" applyAlignment="1">
      <alignment horizontal="center"/>
    </xf>
    <xf numFmtId="0" fontId="4" fillId="0" borderId="2" xfId="0" applyFont="1" applyBorder="1" applyAlignment="1">
      <alignment horizontal="center"/>
    </xf>
    <xf numFmtId="0" fontId="0" fillId="0" borderId="2" xfId="0" applyFont="1" applyBorder="1"/>
    <xf numFmtId="0" fontId="1" fillId="3" borderId="6" xfId="0" applyFont="1" applyFill="1" applyBorder="1" applyAlignment="1">
      <alignment horizontal="center"/>
    </xf>
    <xf numFmtId="0" fontId="1" fillId="2" borderId="7" xfId="0" applyFont="1" applyFill="1" applyBorder="1" applyAlignment="1">
      <alignment horizontal="center"/>
    </xf>
    <xf numFmtId="0" fontId="1" fillId="2" borderId="10" xfId="0" applyFont="1" applyFill="1" applyBorder="1" applyAlignment="1">
      <alignment horizontal="center"/>
    </xf>
    <xf numFmtId="1" fontId="4" fillId="0" borderId="2" xfId="0" applyNumberFormat="1" applyFont="1" applyBorder="1" applyAlignment="1">
      <alignment horizontal="center"/>
    </xf>
    <xf numFmtId="0" fontId="1" fillId="0" borderId="0" xfId="0" applyFont="1" applyFill="1" applyAlignment="1">
      <alignment horizontal="center"/>
    </xf>
    <xf numFmtId="0" fontId="0" fillId="0" borderId="0" xfId="0" applyFont="1" applyFill="1" applyBorder="1" applyAlignment="1">
      <alignment horizontal="center"/>
    </xf>
    <xf numFmtId="0" fontId="1" fillId="0" borderId="0" xfId="0" applyFont="1" applyBorder="1" applyAlignment="1">
      <alignment horizontal="center"/>
    </xf>
    <xf numFmtId="0" fontId="0" fillId="0" borderId="0" xfId="0" applyFill="1" applyBorder="1" applyAlignment="1">
      <alignment horizontal="center"/>
    </xf>
    <xf numFmtId="2" fontId="3" fillId="4" borderId="2" xfId="0" applyNumberFormat="1" applyFont="1" applyFill="1" applyBorder="1" applyAlignment="1">
      <alignment horizontal="center"/>
    </xf>
    <xf numFmtId="0" fontId="0" fillId="0" borderId="0" xfId="0" applyFont="1" applyAlignment="1">
      <alignment horizontal="center" vertical="center"/>
    </xf>
    <xf numFmtId="0" fontId="0" fillId="0" borderId="0" xfId="0" applyFill="1" applyAlignment="1">
      <alignment horizontal="center" vertical="center"/>
    </xf>
    <xf numFmtId="2" fontId="3" fillId="3" borderId="4" xfId="0" applyNumberFormat="1" applyFont="1" applyFill="1" applyBorder="1" applyAlignment="1">
      <alignment horizontal="center" vertical="center"/>
    </xf>
    <xf numFmtId="0" fontId="0" fillId="0" borderId="2"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center" vertical="center"/>
    </xf>
    <xf numFmtId="0" fontId="1" fillId="2" borderId="11" xfId="0" applyFont="1" applyFill="1" applyBorder="1" applyAlignment="1">
      <alignment horizontal="center"/>
    </xf>
    <xf numFmtId="2" fontId="0"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 fillId="0" borderId="3" xfId="0" applyFont="1" applyBorder="1" applyAlignment="1">
      <alignment horizontal="center"/>
    </xf>
    <xf numFmtId="2" fontId="1" fillId="0" borderId="0" xfId="0" applyNumberFormat="1" applyFont="1" applyFill="1" applyBorder="1" applyAlignment="1">
      <alignment horizontal="center"/>
    </xf>
    <xf numFmtId="0" fontId="1" fillId="2" borderId="7"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2"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0" xfId="0" applyFont="1" applyBorder="1"/>
    <xf numFmtId="0" fontId="2" fillId="0" borderId="0" xfId="0" applyFont="1" applyFill="1" applyBorder="1" applyAlignment="1">
      <alignment horizontal="center" vertical="center"/>
    </xf>
    <xf numFmtId="2" fontId="0" fillId="0" borderId="0" xfId="0" applyNumberFormat="1" applyFill="1" applyBorder="1" applyAlignment="1">
      <alignment horizontal="center"/>
    </xf>
    <xf numFmtId="2" fontId="1" fillId="0" borderId="0" xfId="0" applyNumberFormat="1" applyFont="1" applyFill="1" applyBorder="1" applyAlignment="1">
      <alignment horizontal="center" vertical="center"/>
    </xf>
    <xf numFmtId="2" fontId="0" fillId="0" borderId="0" xfId="0" applyNumberFormat="1" applyFont="1" applyFill="1" applyBorder="1" applyAlignment="1">
      <alignment horizontal="center"/>
    </xf>
    <xf numFmtId="0" fontId="0" fillId="0" borderId="0" xfId="0" applyFill="1" applyAlignment="1">
      <alignment horizontal="center"/>
    </xf>
    <xf numFmtId="0" fontId="7" fillId="0" borderId="0" xfId="0" applyFont="1"/>
    <xf numFmtId="0" fontId="6" fillId="0" borderId="0" xfId="0" applyFont="1"/>
    <xf numFmtId="0" fontId="10" fillId="5" borderId="13" xfId="0" applyFont="1" applyFill="1" applyBorder="1" applyAlignment="1">
      <alignment horizontal="center"/>
    </xf>
    <xf numFmtId="0" fontId="10" fillId="5" borderId="14" xfId="0" applyFont="1" applyFill="1" applyBorder="1" applyAlignment="1">
      <alignment horizontal="center" wrapText="1"/>
    </xf>
    <xf numFmtId="0" fontId="10" fillId="5" borderId="14" xfId="0" applyFont="1" applyFill="1" applyBorder="1"/>
    <xf numFmtId="0" fontId="10" fillId="5" borderId="14" xfId="0" applyFont="1" applyFill="1" applyBorder="1" applyAlignment="1">
      <alignment horizontal="center"/>
    </xf>
    <xf numFmtId="15" fontId="10" fillId="5" borderId="14" xfId="0" applyNumberFormat="1" applyFont="1" applyFill="1" applyBorder="1" applyAlignment="1">
      <alignment horizontal="center" wrapText="1"/>
    </xf>
    <xf numFmtId="0" fontId="8" fillId="0" borderId="0" xfId="0" applyFont="1"/>
    <xf numFmtId="0" fontId="14" fillId="0" borderId="0" xfId="0" applyFont="1"/>
    <xf numFmtId="0" fontId="15" fillId="0" borderId="0" xfId="0" applyFont="1"/>
    <xf numFmtId="0" fontId="0" fillId="0" borderId="0" xfId="0" applyAlignment="1">
      <alignment horizontal="left" indent="1"/>
    </xf>
    <xf numFmtId="0" fontId="8" fillId="0" borderId="0" xfId="0" applyFont="1" applyAlignment="1">
      <alignment horizontal="left" indent="1"/>
    </xf>
    <xf numFmtId="0" fontId="9" fillId="6" borderId="1" xfId="0" applyFont="1" applyFill="1" applyBorder="1" applyAlignment="1">
      <alignment horizontal="center" wrapText="1"/>
    </xf>
    <xf numFmtId="0" fontId="9" fillId="7" borderId="1" xfId="0" applyFont="1" applyFill="1" applyBorder="1" applyAlignment="1">
      <alignment horizontal="center" wrapText="1"/>
    </xf>
    <xf numFmtId="0" fontId="10" fillId="5" borderId="16" xfId="0" applyFont="1" applyFill="1" applyBorder="1" applyAlignment="1">
      <alignment horizontal="center"/>
    </xf>
    <xf numFmtId="0" fontId="10" fillId="5" borderId="15" xfId="0" applyFont="1" applyFill="1" applyBorder="1" applyAlignment="1">
      <alignment horizontal="center" wrapText="1"/>
    </xf>
    <xf numFmtId="0" fontId="10" fillId="5" borderId="15" xfId="0" applyFont="1" applyFill="1" applyBorder="1"/>
    <xf numFmtId="0" fontId="10" fillId="5" borderId="1" xfId="0" applyFont="1" applyFill="1" applyBorder="1"/>
    <xf numFmtId="0" fontId="10" fillId="5" borderId="15" xfId="0" applyFont="1" applyFill="1" applyBorder="1" applyAlignment="1">
      <alignment horizontal="center"/>
    </xf>
    <xf numFmtId="0" fontId="10" fillId="5" borderId="1" xfId="0" applyFont="1" applyFill="1" applyBorder="1" applyAlignment="1">
      <alignment horizontal="center"/>
    </xf>
    <xf numFmtId="0" fontId="10" fillId="5" borderId="1" xfId="0" applyFont="1" applyFill="1" applyBorder="1" applyAlignment="1">
      <alignment horizontal="center" wrapText="1"/>
    </xf>
    <xf numFmtId="0" fontId="11" fillId="5" borderId="1" xfId="0" applyFont="1" applyFill="1" applyBorder="1" applyAlignment="1">
      <alignment horizontal="right"/>
    </xf>
    <xf numFmtId="0" fontId="11" fillId="5" borderId="1" xfId="0" applyFont="1" applyFill="1" applyBorder="1"/>
    <xf numFmtId="0" fontId="0" fillId="0" borderId="0" xfId="0" applyFont="1" applyFill="1" applyBorder="1" applyAlignment="1">
      <alignment horizontal="center" vertical="center"/>
    </xf>
    <xf numFmtId="0" fontId="0" fillId="0" borderId="0" xfId="0" applyBorder="1" applyAlignment="1">
      <alignment horizontal="center"/>
    </xf>
    <xf numFmtId="2" fontId="18" fillId="0" borderId="0" xfId="0" applyNumberFormat="1" applyFont="1" applyFill="1" applyBorder="1" applyAlignment="1">
      <alignment horizontal="center"/>
    </xf>
    <xf numFmtId="2" fontId="5" fillId="0" borderId="0" xfId="0" applyNumberFormat="1" applyFont="1" applyFill="1" applyBorder="1" applyAlignment="1">
      <alignment horizontal="center"/>
    </xf>
    <xf numFmtId="2" fontId="17" fillId="0" borderId="0" xfId="0" applyNumberFormat="1" applyFont="1" applyFill="1" applyBorder="1" applyAlignment="1">
      <alignment horizontal="center" vertical="center"/>
    </xf>
    <xf numFmtId="0" fontId="17" fillId="0" borderId="0" xfId="0" applyFont="1" applyFill="1" applyBorder="1" applyAlignment="1">
      <alignment horizontal="center" vertical="center"/>
    </xf>
    <xf numFmtId="21" fontId="17" fillId="0" borderId="0" xfId="0" applyNumberFormat="1" applyFont="1" applyFill="1" applyBorder="1" applyAlignment="1">
      <alignment horizontal="center" vertical="center"/>
    </xf>
    <xf numFmtId="0" fontId="0" fillId="0" borderId="1" xfId="0" applyFill="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1" fontId="1" fillId="0" borderId="19" xfId="0" applyNumberFormat="1" applyFont="1" applyBorder="1" applyAlignment="1">
      <alignment horizontal="center"/>
    </xf>
    <xf numFmtId="1"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0" borderId="0" xfId="0" applyAlignment="1">
      <alignment horizontal="center" vertical="center"/>
    </xf>
    <xf numFmtId="1" fontId="0" fillId="0" borderId="1" xfId="0" applyNumberFormat="1" applyFont="1" applyFill="1" applyBorder="1" applyAlignment="1">
      <alignment horizontal="center"/>
    </xf>
    <xf numFmtId="0" fontId="19" fillId="0" borderId="0" xfId="0" applyFont="1" applyAlignment="1">
      <alignment horizontal="center"/>
    </xf>
    <xf numFmtId="0" fontId="0" fillId="0" borderId="0" xfId="0"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12" xfId="0" applyFont="1" applyFill="1" applyBorder="1" applyAlignment="1">
      <alignment horizontal="center" vertical="center"/>
    </xf>
    <xf numFmtId="0" fontId="2" fillId="0" borderId="13" xfId="0" applyFont="1" applyFill="1" applyBorder="1" applyAlignment="1">
      <alignment horizontal="center" vertical="center"/>
    </xf>
    <xf numFmtId="0" fontId="9" fillId="10" borderId="17" xfId="0" applyFont="1" applyFill="1" applyBorder="1" applyAlignment="1">
      <alignment horizontal="center"/>
    </xf>
    <xf numFmtId="0" fontId="9" fillId="10" borderId="0" xfId="0" applyFont="1" applyFill="1" applyBorder="1" applyAlignment="1">
      <alignment horizontal="center"/>
    </xf>
    <xf numFmtId="0" fontId="9" fillId="8" borderId="17" xfId="0" applyFont="1" applyFill="1" applyBorder="1" applyAlignment="1">
      <alignment horizontal="center"/>
    </xf>
    <xf numFmtId="0" fontId="9" fillId="8" borderId="0" xfId="0" applyFont="1" applyFill="1" applyBorder="1" applyAlignment="1">
      <alignment horizontal="center"/>
    </xf>
    <xf numFmtId="0" fontId="12" fillId="9" borderId="17" xfId="0" applyFont="1" applyFill="1" applyBorder="1" applyAlignment="1">
      <alignment horizontal="center"/>
    </xf>
    <xf numFmtId="0" fontId="12" fillId="9" borderId="0" xfId="0" applyFont="1" applyFill="1" applyBorder="1" applyAlignment="1">
      <alignment horizontal="center"/>
    </xf>
    <xf numFmtId="0" fontId="9" fillId="11" borderId="17" xfId="0" applyFont="1" applyFill="1" applyBorder="1" applyAlignment="1">
      <alignment horizontal="center"/>
    </xf>
    <xf numFmtId="0" fontId="9" fillId="11" borderId="0"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ontrol" Target="../activeX/activeX11.xml"/><Relationship Id="rId18" Type="http://schemas.openxmlformats.org/officeDocument/2006/relationships/control" Target="../activeX/activeX16.xml"/><Relationship Id="rId26" Type="http://schemas.openxmlformats.org/officeDocument/2006/relationships/control" Target="../activeX/activeX24.xml"/><Relationship Id="rId39" Type="http://schemas.openxmlformats.org/officeDocument/2006/relationships/control" Target="../activeX/activeX37.xml"/><Relationship Id="rId3" Type="http://schemas.openxmlformats.org/officeDocument/2006/relationships/control" Target="../activeX/activeX1.xml"/><Relationship Id="rId21" Type="http://schemas.openxmlformats.org/officeDocument/2006/relationships/control" Target="../activeX/activeX19.xml"/><Relationship Id="rId34" Type="http://schemas.openxmlformats.org/officeDocument/2006/relationships/control" Target="../activeX/activeX32.xml"/><Relationship Id="rId42" Type="http://schemas.openxmlformats.org/officeDocument/2006/relationships/control" Target="../activeX/activeX40.xml"/><Relationship Id="rId47" Type="http://schemas.openxmlformats.org/officeDocument/2006/relationships/control" Target="../activeX/activeX45.xml"/><Relationship Id="rId50" Type="http://schemas.openxmlformats.org/officeDocument/2006/relationships/control" Target="../activeX/activeX48.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5" Type="http://schemas.openxmlformats.org/officeDocument/2006/relationships/control" Target="../activeX/activeX23.xml"/><Relationship Id="rId33" Type="http://schemas.openxmlformats.org/officeDocument/2006/relationships/control" Target="../activeX/activeX31.xml"/><Relationship Id="rId38" Type="http://schemas.openxmlformats.org/officeDocument/2006/relationships/control" Target="../activeX/activeX36.xml"/><Relationship Id="rId46" Type="http://schemas.openxmlformats.org/officeDocument/2006/relationships/control" Target="../activeX/activeX44.xml"/><Relationship Id="rId2" Type="http://schemas.openxmlformats.org/officeDocument/2006/relationships/vmlDrawing" Target="../drawings/vmlDrawing1.vml"/><Relationship Id="rId16" Type="http://schemas.openxmlformats.org/officeDocument/2006/relationships/control" Target="../activeX/activeX14.xml"/><Relationship Id="rId20" Type="http://schemas.openxmlformats.org/officeDocument/2006/relationships/control" Target="../activeX/activeX18.xml"/><Relationship Id="rId29" Type="http://schemas.openxmlformats.org/officeDocument/2006/relationships/control" Target="../activeX/activeX27.xml"/><Relationship Id="rId41" Type="http://schemas.openxmlformats.org/officeDocument/2006/relationships/control" Target="../activeX/activeX39.xml"/><Relationship Id="rId1" Type="http://schemas.openxmlformats.org/officeDocument/2006/relationships/printerSettings" Target="../printerSettings/printerSettings2.bin"/><Relationship Id="rId6" Type="http://schemas.openxmlformats.org/officeDocument/2006/relationships/control" Target="../activeX/activeX4.xml"/><Relationship Id="rId11" Type="http://schemas.openxmlformats.org/officeDocument/2006/relationships/control" Target="../activeX/activeX9.xml"/><Relationship Id="rId24" Type="http://schemas.openxmlformats.org/officeDocument/2006/relationships/control" Target="../activeX/activeX22.xml"/><Relationship Id="rId32" Type="http://schemas.openxmlformats.org/officeDocument/2006/relationships/control" Target="../activeX/activeX30.xml"/><Relationship Id="rId37" Type="http://schemas.openxmlformats.org/officeDocument/2006/relationships/control" Target="../activeX/activeX35.xml"/><Relationship Id="rId40" Type="http://schemas.openxmlformats.org/officeDocument/2006/relationships/control" Target="../activeX/activeX38.xml"/><Relationship Id="rId45" Type="http://schemas.openxmlformats.org/officeDocument/2006/relationships/control" Target="../activeX/activeX43.xml"/><Relationship Id="rId5" Type="http://schemas.openxmlformats.org/officeDocument/2006/relationships/control" Target="../activeX/activeX3.xml"/><Relationship Id="rId15" Type="http://schemas.openxmlformats.org/officeDocument/2006/relationships/control" Target="../activeX/activeX13.xml"/><Relationship Id="rId23" Type="http://schemas.openxmlformats.org/officeDocument/2006/relationships/control" Target="../activeX/activeX21.xml"/><Relationship Id="rId28" Type="http://schemas.openxmlformats.org/officeDocument/2006/relationships/control" Target="../activeX/activeX26.xml"/><Relationship Id="rId36" Type="http://schemas.openxmlformats.org/officeDocument/2006/relationships/control" Target="../activeX/activeX34.xml"/><Relationship Id="rId49" Type="http://schemas.openxmlformats.org/officeDocument/2006/relationships/control" Target="../activeX/activeX47.xml"/><Relationship Id="rId10" Type="http://schemas.openxmlformats.org/officeDocument/2006/relationships/control" Target="../activeX/activeX8.xml"/><Relationship Id="rId19" Type="http://schemas.openxmlformats.org/officeDocument/2006/relationships/control" Target="../activeX/activeX17.xml"/><Relationship Id="rId31" Type="http://schemas.openxmlformats.org/officeDocument/2006/relationships/control" Target="../activeX/activeX29.xml"/><Relationship Id="rId44" Type="http://schemas.openxmlformats.org/officeDocument/2006/relationships/control" Target="../activeX/activeX42.xml"/><Relationship Id="rId52" Type="http://schemas.openxmlformats.org/officeDocument/2006/relationships/control" Target="../activeX/activeX50.xml"/><Relationship Id="rId4" Type="http://schemas.openxmlformats.org/officeDocument/2006/relationships/control" Target="../activeX/activeX2.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 Id="rId27" Type="http://schemas.openxmlformats.org/officeDocument/2006/relationships/control" Target="../activeX/activeX25.xml"/><Relationship Id="rId30" Type="http://schemas.openxmlformats.org/officeDocument/2006/relationships/control" Target="../activeX/activeX28.xml"/><Relationship Id="rId35" Type="http://schemas.openxmlformats.org/officeDocument/2006/relationships/control" Target="../activeX/activeX33.xml"/><Relationship Id="rId43" Type="http://schemas.openxmlformats.org/officeDocument/2006/relationships/control" Target="../activeX/activeX41.xml"/><Relationship Id="rId48" Type="http://schemas.openxmlformats.org/officeDocument/2006/relationships/control" Target="../activeX/activeX46.xml"/><Relationship Id="rId8" Type="http://schemas.openxmlformats.org/officeDocument/2006/relationships/control" Target="../activeX/activeX6.xml"/><Relationship Id="rId51" Type="http://schemas.openxmlformats.org/officeDocument/2006/relationships/control" Target="../activeX/activeX49.xml"/></Relationships>
</file>

<file path=xl/worksheets/sheet1.xml><?xml version="1.0" encoding="utf-8"?>
<worksheet xmlns="http://schemas.openxmlformats.org/spreadsheetml/2006/main" xmlns:r="http://schemas.openxmlformats.org/officeDocument/2006/relationships">
  <sheetPr codeName="Sheet1">
    <pageSetUpPr fitToPage="1"/>
  </sheetPr>
  <dimension ref="A1:P59"/>
  <sheetViews>
    <sheetView topLeftCell="B1" zoomScale="115" zoomScaleNormal="115" workbookViewId="0">
      <selection activeCell="F1" sqref="F1:H12"/>
    </sheetView>
  </sheetViews>
  <sheetFormatPr defaultRowHeight="15"/>
  <cols>
    <col min="1" max="1" width="9.140625" style="11" customWidth="1"/>
    <col min="2" max="2" width="16.85546875" style="11" customWidth="1"/>
    <col min="3" max="3" width="13.28515625" style="6" customWidth="1"/>
    <col min="4" max="4" width="13.42578125" style="11" customWidth="1"/>
    <col min="5" max="5" width="17.5703125" style="6" customWidth="1"/>
    <col min="6" max="6" width="20" style="23" customWidth="1"/>
    <col min="7" max="7" width="16.85546875" style="11" customWidth="1"/>
    <col min="8" max="8" width="17.7109375" style="11" customWidth="1"/>
    <col min="9" max="9" width="13" style="11" customWidth="1"/>
    <col min="10" max="10" width="12.28515625" style="6" customWidth="1"/>
    <col min="11" max="11" width="14.5703125" style="6" customWidth="1"/>
    <col min="12" max="12" width="13.7109375" style="6" customWidth="1"/>
    <col min="13" max="13" width="16.85546875" style="6" customWidth="1"/>
    <col min="14" max="14" width="18.42578125" style="6" customWidth="1"/>
    <col min="15" max="15" width="15.42578125" style="6" customWidth="1"/>
    <col min="16" max="16" width="15.140625" style="6" customWidth="1"/>
    <col min="17" max="17" width="11.140625" style="6" customWidth="1"/>
    <col min="18" max="16384" width="9.140625" style="6"/>
  </cols>
  <sheetData>
    <row r="1" spans="1:16" ht="29.25" customHeight="1" thickBot="1">
      <c r="B1" s="6"/>
      <c r="E1" s="23"/>
      <c r="F1" s="11"/>
      <c r="G1" s="87" t="s">
        <v>45</v>
      </c>
      <c r="I1" s="6"/>
    </row>
    <row r="2" spans="1:16" ht="15.75" thickBot="1">
      <c r="A2" s="5"/>
      <c r="B2" s="34" t="s">
        <v>0</v>
      </c>
      <c r="C2" s="35"/>
      <c r="D2" s="36" t="s">
        <v>1</v>
      </c>
      <c r="E2" s="26"/>
      <c r="F2" s="34" t="s">
        <v>0</v>
      </c>
      <c r="G2" s="35" t="s">
        <v>44</v>
      </c>
      <c r="H2" s="36" t="s">
        <v>1</v>
      </c>
      <c r="I2" s="37"/>
      <c r="J2" s="38" t="s">
        <v>0</v>
      </c>
      <c r="K2" s="39"/>
      <c r="L2" s="35" t="s">
        <v>1</v>
      </c>
      <c r="N2" s="15" t="s">
        <v>0</v>
      </c>
      <c r="O2" s="16"/>
      <c r="P2" s="29" t="s">
        <v>1</v>
      </c>
    </row>
    <row r="3" spans="1:16">
      <c r="B3" s="14">
        <v>1000</v>
      </c>
      <c r="C3" s="1"/>
      <c r="D3" s="14">
        <f>B3*C3</f>
        <v>0</v>
      </c>
      <c r="E3" s="23"/>
      <c r="F3" s="14">
        <v>1000</v>
      </c>
      <c r="G3" s="1">
        <v>23</v>
      </c>
      <c r="H3" s="14">
        <f>F3*G3</f>
        <v>23000</v>
      </c>
      <c r="I3" s="6"/>
      <c r="J3" s="14">
        <v>1000</v>
      </c>
      <c r="K3" s="1"/>
      <c r="L3" s="14">
        <f>J3*K3</f>
        <v>0</v>
      </c>
      <c r="N3" s="14">
        <v>1000</v>
      </c>
      <c r="O3" s="1"/>
      <c r="P3" s="14">
        <f>N3*O3</f>
        <v>0</v>
      </c>
    </row>
    <row r="4" spans="1:16">
      <c r="B4" s="2">
        <v>500</v>
      </c>
      <c r="C4" s="1"/>
      <c r="D4" s="2">
        <f t="shared" ref="D4:D11" si="0">B4*C4</f>
        <v>0</v>
      </c>
      <c r="E4" s="23"/>
      <c r="F4" s="2">
        <v>500</v>
      </c>
      <c r="G4" s="1">
        <v>192</v>
      </c>
      <c r="H4" s="2">
        <f t="shared" ref="H4:H5" si="1">F4*G4</f>
        <v>96000</v>
      </c>
      <c r="I4" s="6"/>
      <c r="J4" s="2">
        <v>500</v>
      </c>
      <c r="K4" s="1"/>
      <c r="L4" s="14">
        <f t="shared" ref="L4:L6" si="2">J4*K4</f>
        <v>0</v>
      </c>
      <c r="N4" s="2">
        <v>500</v>
      </c>
      <c r="O4" s="1"/>
      <c r="P4" s="2">
        <f t="shared" ref="P4" si="3">N4*O4</f>
        <v>0</v>
      </c>
    </row>
    <row r="5" spans="1:16">
      <c r="B5" s="2">
        <v>100</v>
      </c>
      <c r="C5" s="1"/>
      <c r="D5" s="2">
        <f t="shared" si="0"/>
        <v>0</v>
      </c>
      <c r="E5" s="23"/>
      <c r="F5" s="2">
        <v>100</v>
      </c>
      <c r="G5" s="1">
        <v>115</v>
      </c>
      <c r="H5" s="2">
        <f t="shared" si="1"/>
        <v>11500</v>
      </c>
      <c r="I5" s="6"/>
      <c r="J5" s="2">
        <v>100</v>
      </c>
      <c r="K5" s="1"/>
      <c r="L5" s="14">
        <f t="shared" si="2"/>
        <v>0</v>
      </c>
      <c r="N5" s="2">
        <v>100</v>
      </c>
      <c r="O5" s="1"/>
      <c r="P5" s="2">
        <f>N5*O5</f>
        <v>0</v>
      </c>
    </row>
    <row r="6" spans="1:16">
      <c r="B6" s="2">
        <v>50</v>
      </c>
      <c r="C6" s="1"/>
      <c r="D6" s="2">
        <f t="shared" si="0"/>
        <v>0</v>
      </c>
      <c r="E6" s="23"/>
      <c r="F6" s="2">
        <v>50</v>
      </c>
      <c r="G6" s="1">
        <v>50</v>
      </c>
      <c r="H6" s="2">
        <f>F6*G6</f>
        <v>2500</v>
      </c>
      <c r="I6" s="6"/>
      <c r="J6" s="2">
        <v>50</v>
      </c>
      <c r="K6" s="1"/>
      <c r="L6" s="14">
        <f t="shared" si="2"/>
        <v>0</v>
      </c>
      <c r="N6" s="2">
        <v>50</v>
      </c>
      <c r="O6" s="1"/>
      <c r="P6" s="2">
        <f>N6*O6</f>
        <v>0</v>
      </c>
    </row>
    <row r="7" spans="1:16">
      <c r="B7" s="2">
        <v>20</v>
      </c>
      <c r="C7" s="1"/>
      <c r="D7" s="2">
        <f t="shared" si="0"/>
        <v>0</v>
      </c>
      <c r="E7" s="23"/>
      <c r="F7" s="2"/>
      <c r="G7" s="1"/>
      <c r="H7" s="2"/>
      <c r="I7" s="6"/>
      <c r="J7" s="2">
        <v>20</v>
      </c>
      <c r="K7" s="1"/>
      <c r="L7" s="14">
        <f>J7*K7</f>
        <v>0</v>
      </c>
      <c r="N7" s="2">
        <v>20</v>
      </c>
      <c r="O7" s="1"/>
      <c r="P7" s="2">
        <f t="shared" ref="P7:P8" si="4">N7*O7</f>
        <v>0</v>
      </c>
    </row>
    <row r="8" spans="1:16">
      <c r="B8" s="2">
        <v>10</v>
      </c>
      <c r="C8" s="1"/>
      <c r="D8" s="2">
        <f t="shared" si="0"/>
        <v>0</v>
      </c>
      <c r="E8" s="23"/>
      <c r="F8" s="2"/>
      <c r="G8" s="1"/>
      <c r="H8" s="2"/>
      <c r="I8" s="6"/>
      <c r="J8" s="2">
        <v>10</v>
      </c>
      <c r="K8" s="1"/>
      <c r="L8" s="14">
        <f>J8*K8</f>
        <v>0</v>
      </c>
      <c r="N8" s="2">
        <v>10</v>
      </c>
      <c r="O8" s="1"/>
      <c r="P8" s="2">
        <f t="shared" si="4"/>
        <v>0</v>
      </c>
    </row>
    <row r="9" spans="1:16" ht="12.75" customHeight="1">
      <c r="B9" s="2">
        <v>5</v>
      </c>
      <c r="C9" s="5"/>
      <c r="D9" s="2">
        <f t="shared" si="0"/>
        <v>0</v>
      </c>
      <c r="E9" s="24"/>
      <c r="F9" s="2"/>
      <c r="G9" s="5"/>
      <c r="H9" s="2"/>
      <c r="I9" s="6"/>
      <c r="J9" s="2">
        <v>5</v>
      </c>
      <c r="K9" s="1"/>
      <c r="L9" s="14">
        <f>J9*K9</f>
        <v>0</v>
      </c>
      <c r="N9" s="2">
        <v>5</v>
      </c>
      <c r="O9" s="1"/>
      <c r="P9" s="2">
        <f>N9*O9</f>
        <v>0</v>
      </c>
    </row>
    <row r="10" spans="1:16">
      <c r="B10" s="2">
        <v>2</v>
      </c>
      <c r="C10" s="1"/>
      <c r="D10" s="2">
        <f t="shared" si="0"/>
        <v>0</v>
      </c>
      <c r="E10" s="23"/>
      <c r="F10" s="2"/>
      <c r="G10" s="1"/>
      <c r="H10" s="2"/>
      <c r="I10" s="6"/>
      <c r="J10" s="2">
        <v>2</v>
      </c>
      <c r="K10" s="1"/>
      <c r="L10" s="14">
        <f>J10*K10</f>
        <v>0</v>
      </c>
      <c r="N10" s="2">
        <v>2</v>
      </c>
      <c r="O10" s="1"/>
      <c r="P10" s="2">
        <f t="shared" ref="P10" si="5">N10*O10</f>
        <v>0</v>
      </c>
    </row>
    <row r="11" spans="1:16" ht="15.75" thickBot="1">
      <c r="B11" s="3">
        <v>1</v>
      </c>
      <c r="C11" s="1"/>
      <c r="D11" s="2">
        <f t="shared" si="0"/>
        <v>0</v>
      </c>
      <c r="E11" s="23"/>
      <c r="F11" s="3"/>
      <c r="G11" s="1"/>
      <c r="H11" s="2"/>
      <c r="I11" s="6"/>
      <c r="J11" s="3">
        <v>1</v>
      </c>
      <c r="K11" s="1"/>
      <c r="L11" s="14">
        <f t="shared" ref="L11" si="6">J11*K11</f>
        <v>0</v>
      </c>
      <c r="N11" s="3">
        <v>1</v>
      </c>
      <c r="O11" s="1"/>
      <c r="P11" s="2">
        <f>N11*O11</f>
        <v>0</v>
      </c>
    </row>
    <row r="12" spans="1:16" ht="21.75" thickBot="1">
      <c r="B12" s="89" t="s">
        <v>42</v>
      </c>
      <c r="C12" s="90"/>
      <c r="D12" s="17">
        <f>SUM(D3:D11)</f>
        <v>0</v>
      </c>
      <c r="E12" s="26"/>
      <c r="F12" s="89" t="s">
        <v>2</v>
      </c>
      <c r="G12" s="90"/>
      <c r="H12" s="17">
        <f>SUM(H3:H11)</f>
        <v>133000</v>
      </c>
      <c r="I12" s="13"/>
      <c r="J12" s="89" t="s">
        <v>2</v>
      </c>
      <c r="K12" s="90"/>
      <c r="L12" s="12">
        <f>SUM(L3:L11)</f>
        <v>0</v>
      </c>
      <c r="N12" s="89" t="s">
        <v>2</v>
      </c>
      <c r="O12" s="90"/>
      <c r="P12" s="17">
        <f>SUM(P3:P11)</f>
        <v>0</v>
      </c>
    </row>
    <row r="13" spans="1:16" ht="15" customHeight="1" thickBot="1">
      <c r="B13" s="7"/>
      <c r="C13" s="27"/>
      <c r="D13" s="10"/>
      <c r="E13" s="23"/>
      <c r="F13" s="8"/>
      <c r="G13" s="4"/>
      <c r="H13" s="32"/>
      <c r="I13" s="9"/>
      <c r="J13" s="7"/>
      <c r="K13" s="27"/>
      <c r="L13" s="11"/>
    </row>
    <row r="14" spans="1:16" ht="19.5" customHeight="1" thickBot="1">
      <c r="B14" s="27"/>
      <c r="C14" s="84" t="s">
        <v>42</v>
      </c>
      <c r="D14" s="10"/>
      <c r="E14" s="25">
        <f>D12+H12+L12</f>
        <v>133000</v>
      </c>
      <c r="F14" s="91"/>
      <c r="G14" s="22">
        <f>E14-F14</f>
        <v>133000</v>
      </c>
      <c r="H14" s="33"/>
      <c r="I14" s="4"/>
      <c r="J14" s="33"/>
      <c r="K14" s="33"/>
      <c r="L14" s="4"/>
    </row>
    <row r="15" spans="1:16" ht="15.75" customHeight="1" thickBot="1">
      <c r="A15" s="19"/>
      <c r="B15" s="28"/>
      <c r="C15" s="27"/>
      <c r="D15" s="70"/>
      <c r="E15" s="23"/>
      <c r="F15" s="92"/>
      <c r="G15" s="8"/>
      <c r="H15" s="19"/>
      <c r="I15" s="18"/>
      <c r="J15" s="19"/>
      <c r="K15" s="18"/>
      <c r="L15" s="19"/>
    </row>
    <row r="16" spans="1:16" ht="19.5" customHeight="1" thickBot="1">
      <c r="A16" s="19"/>
      <c r="B16" s="34" t="s">
        <v>0</v>
      </c>
      <c r="C16" s="35"/>
      <c r="D16" s="36" t="s">
        <v>1</v>
      </c>
      <c r="E16" s="26"/>
      <c r="F16" s="34" t="s">
        <v>0</v>
      </c>
      <c r="G16" s="35"/>
      <c r="H16" s="36" t="s">
        <v>1</v>
      </c>
      <c r="I16" s="37"/>
      <c r="J16" s="34" t="s">
        <v>0</v>
      </c>
      <c r="K16" s="35"/>
      <c r="L16" s="36" t="s">
        <v>1</v>
      </c>
      <c r="N16" s="34" t="s">
        <v>0</v>
      </c>
      <c r="O16" s="35"/>
      <c r="P16" s="36" t="s">
        <v>1</v>
      </c>
    </row>
    <row r="17" spans="1:16">
      <c r="A17" s="19"/>
      <c r="B17" s="14">
        <v>1000</v>
      </c>
      <c r="C17" s="1"/>
      <c r="D17" s="14">
        <f>C17*B17</f>
        <v>0</v>
      </c>
      <c r="E17" s="23"/>
      <c r="F17" s="14">
        <v>1000</v>
      </c>
      <c r="G17" s="1"/>
      <c r="H17" s="14">
        <f>F17*G17</f>
        <v>0</v>
      </c>
      <c r="I17" s="6"/>
      <c r="J17" s="14">
        <v>1000</v>
      </c>
      <c r="K17" s="1"/>
      <c r="L17" s="14">
        <f>J17*K17</f>
        <v>0</v>
      </c>
      <c r="N17" s="14">
        <v>1000</v>
      </c>
      <c r="O17" s="1"/>
      <c r="P17" s="14">
        <f>N17*O17</f>
        <v>0</v>
      </c>
    </row>
    <row r="18" spans="1:16">
      <c r="A18" s="19"/>
      <c r="B18" s="2">
        <v>500</v>
      </c>
      <c r="C18" s="1"/>
      <c r="D18" s="2">
        <f>B18*C18</f>
        <v>0</v>
      </c>
      <c r="E18" s="23"/>
      <c r="F18" s="2">
        <v>500</v>
      </c>
      <c r="G18" s="1"/>
      <c r="H18" s="2">
        <f t="shared" ref="H18:H19" si="7">F18*G18</f>
        <v>0</v>
      </c>
      <c r="I18" s="6"/>
      <c r="J18" s="2">
        <v>500</v>
      </c>
      <c r="K18" s="1"/>
      <c r="L18" s="2">
        <f>J18*K18</f>
        <v>0</v>
      </c>
      <c r="N18" s="2">
        <v>500</v>
      </c>
      <c r="O18" s="1"/>
      <c r="P18" s="2">
        <f t="shared" ref="P18:P19" si="8">N18*O18</f>
        <v>0</v>
      </c>
    </row>
    <row r="19" spans="1:16">
      <c r="A19" s="19"/>
      <c r="B19" s="2">
        <v>100</v>
      </c>
      <c r="C19" s="1"/>
      <c r="D19" s="2">
        <f t="shared" ref="D19" si="9">B19*C19</f>
        <v>0</v>
      </c>
      <c r="E19" s="23"/>
      <c r="F19" s="2">
        <v>100</v>
      </c>
      <c r="G19" s="1"/>
      <c r="H19" s="2">
        <f t="shared" si="7"/>
        <v>0</v>
      </c>
      <c r="I19" s="6"/>
      <c r="J19" s="2">
        <v>100</v>
      </c>
      <c r="K19" s="1"/>
      <c r="L19" s="2">
        <f t="shared" ref="L19" si="10">J19*K19</f>
        <v>0</v>
      </c>
      <c r="N19" s="2">
        <v>100</v>
      </c>
      <c r="O19" s="1"/>
      <c r="P19" s="2">
        <f t="shared" si="8"/>
        <v>0</v>
      </c>
    </row>
    <row r="20" spans="1:16">
      <c r="A20" s="19"/>
      <c r="B20" s="2">
        <v>50</v>
      </c>
      <c r="C20" s="1"/>
      <c r="D20" s="2">
        <f>B20*C20</f>
        <v>0</v>
      </c>
      <c r="E20" s="23"/>
      <c r="F20" s="2">
        <v>50</v>
      </c>
      <c r="G20" s="1"/>
      <c r="H20" s="2">
        <f>F20*G20</f>
        <v>0</v>
      </c>
      <c r="I20" s="6"/>
      <c r="J20" s="2">
        <v>50</v>
      </c>
      <c r="K20" s="1"/>
      <c r="L20" s="2">
        <f>J20*K20</f>
        <v>0</v>
      </c>
      <c r="N20" s="2">
        <v>50</v>
      </c>
      <c r="O20" s="1"/>
      <c r="P20" s="2">
        <f>N20*O20</f>
        <v>0</v>
      </c>
    </row>
    <row r="21" spans="1:16">
      <c r="A21" s="19"/>
      <c r="B21" s="2">
        <v>20</v>
      </c>
      <c r="C21" s="1"/>
      <c r="D21" s="2">
        <f t="shared" ref="D21:D23" si="11">B21*C21</f>
        <v>0</v>
      </c>
      <c r="E21" s="23"/>
      <c r="F21" s="2">
        <v>20</v>
      </c>
      <c r="G21" s="1"/>
      <c r="H21" s="2">
        <f t="shared" ref="H21:H25" si="12">F21*G21</f>
        <v>0</v>
      </c>
      <c r="I21" s="6"/>
      <c r="J21" s="2">
        <v>20</v>
      </c>
      <c r="K21" s="1"/>
      <c r="L21" s="2">
        <f t="shared" ref="L21:L25" si="13">J21*K21</f>
        <v>0</v>
      </c>
      <c r="N21" s="2">
        <v>20</v>
      </c>
      <c r="O21" s="1"/>
      <c r="P21" s="2">
        <f t="shared" ref="P21:P22" si="14">N21*O21</f>
        <v>0</v>
      </c>
    </row>
    <row r="22" spans="1:16">
      <c r="A22" s="19"/>
      <c r="B22" s="2">
        <v>10</v>
      </c>
      <c r="C22" s="1"/>
      <c r="D22" s="2">
        <f>B22*C22</f>
        <v>0</v>
      </c>
      <c r="E22" s="23"/>
      <c r="F22" s="2">
        <v>10</v>
      </c>
      <c r="G22" s="1"/>
      <c r="H22" s="2">
        <f t="shared" si="12"/>
        <v>0</v>
      </c>
      <c r="I22" s="6"/>
      <c r="J22" s="2">
        <v>10</v>
      </c>
      <c r="K22" s="1"/>
      <c r="L22" s="2">
        <f t="shared" si="13"/>
        <v>0</v>
      </c>
      <c r="N22" s="2">
        <v>10</v>
      </c>
      <c r="O22" s="1"/>
      <c r="P22" s="2">
        <f t="shared" si="14"/>
        <v>0</v>
      </c>
    </row>
    <row r="23" spans="1:16">
      <c r="A23" s="19"/>
      <c r="B23" s="2">
        <v>5</v>
      </c>
      <c r="C23" s="5"/>
      <c r="D23" s="2">
        <f t="shared" si="11"/>
        <v>0</v>
      </c>
      <c r="E23" s="24"/>
      <c r="F23" s="2">
        <v>5</v>
      </c>
      <c r="G23" s="5"/>
      <c r="H23" s="2">
        <f t="shared" si="12"/>
        <v>0</v>
      </c>
      <c r="I23" s="6"/>
      <c r="J23" s="2">
        <v>5</v>
      </c>
      <c r="K23" s="5"/>
      <c r="L23" s="2">
        <f t="shared" si="13"/>
        <v>0</v>
      </c>
      <c r="N23" s="2">
        <v>5</v>
      </c>
      <c r="O23" s="5"/>
      <c r="P23" s="2">
        <f>N23*O24</f>
        <v>0</v>
      </c>
    </row>
    <row r="24" spans="1:16">
      <c r="A24" s="19"/>
      <c r="B24" s="2">
        <v>2</v>
      </c>
      <c r="C24" s="1"/>
      <c r="D24" s="2">
        <f>B24*C24</f>
        <v>0</v>
      </c>
      <c r="E24" s="85"/>
      <c r="F24" s="2">
        <v>2</v>
      </c>
      <c r="G24" s="1"/>
      <c r="H24" s="2">
        <f t="shared" si="12"/>
        <v>0</v>
      </c>
      <c r="I24" s="6"/>
      <c r="J24" s="2">
        <v>2</v>
      </c>
      <c r="K24" s="1"/>
      <c r="L24" s="2">
        <f t="shared" si="13"/>
        <v>0</v>
      </c>
      <c r="N24" s="2">
        <v>2</v>
      </c>
      <c r="O24" s="1"/>
      <c r="P24" s="2">
        <f>O24*N24</f>
        <v>0</v>
      </c>
    </row>
    <row r="25" spans="1:16" ht="15.75" thickBot="1">
      <c r="A25" s="19"/>
      <c r="B25" s="3">
        <v>1</v>
      </c>
      <c r="C25" s="1"/>
      <c r="D25" s="2">
        <f>B25*C25</f>
        <v>0</v>
      </c>
      <c r="E25" s="23"/>
      <c r="F25" s="3">
        <v>1</v>
      </c>
      <c r="G25" s="1"/>
      <c r="H25" s="2">
        <f t="shared" si="12"/>
        <v>0</v>
      </c>
      <c r="I25" s="6"/>
      <c r="J25" s="3">
        <v>1</v>
      </c>
      <c r="K25" s="1"/>
      <c r="L25" s="2">
        <f t="shared" si="13"/>
        <v>0</v>
      </c>
      <c r="N25" s="3">
        <v>1</v>
      </c>
      <c r="O25" s="1"/>
      <c r="P25" s="2">
        <f>N25*O25</f>
        <v>0</v>
      </c>
    </row>
    <row r="26" spans="1:16" ht="19.5" customHeight="1" thickBot="1">
      <c r="A26" s="19"/>
      <c r="B26" s="89" t="s">
        <v>2</v>
      </c>
      <c r="C26" s="90"/>
      <c r="D26" s="17">
        <f>SUM(D17:D25)</f>
        <v>0</v>
      </c>
      <c r="E26" s="26"/>
      <c r="F26" s="89" t="s">
        <v>2</v>
      </c>
      <c r="G26" s="90"/>
      <c r="H26" s="17">
        <f>SUM(H17:H25)</f>
        <v>0</v>
      </c>
      <c r="I26" s="13"/>
      <c r="J26" s="89" t="s">
        <v>2</v>
      </c>
      <c r="K26" s="90"/>
      <c r="L26" s="17">
        <f>SUM(L17:L25)</f>
        <v>0</v>
      </c>
      <c r="N26" s="89" t="s">
        <v>2</v>
      </c>
      <c r="O26" s="90"/>
      <c r="P26" s="17">
        <f>SUM(P17:P25)</f>
        <v>0</v>
      </c>
    </row>
    <row r="27" spans="1:16" ht="15.75" thickBot="1">
      <c r="A27" s="19"/>
      <c r="B27" s="7"/>
      <c r="C27" s="27"/>
      <c r="D27" s="10"/>
      <c r="E27" s="23"/>
      <c r="F27" s="8"/>
      <c r="G27" s="4"/>
      <c r="H27" s="1"/>
      <c r="I27" s="9"/>
      <c r="J27" s="7"/>
      <c r="K27" s="20"/>
      <c r="L27" s="11"/>
    </row>
    <row r="28" spans="1:16" ht="19.5" customHeight="1" thickBot="1">
      <c r="A28" s="45"/>
      <c r="B28" s="21"/>
      <c r="C28" s="19"/>
      <c r="D28" s="19"/>
      <c r="E28" s="25">
        <f>D26+H26+L26</f>
        <v>0</v>
      </c>
      <c r="F28" s="91"/>
      <c r="G28" s="22">
        <f>F28-E28</f>
        <v>0</v>
      </c>
      <c r="H28" s="1"/>
      <c r="I28" s="4"/>
      <c r="J28" s="4"/>
      <c r="K28" s="4"/>
      <c r="L28" s="4"/>
      <c r="M28" s="40"/>
      <c r="N28" s="10"/>
      <c r="O28" s="10"/>
      <c r="P28" s="40"/>
    </row>
    <row r="29" spans="1:16" ht="19.5" customHeight="1" thickBot="1">
      <c r="A29" s="8"/>
      <c r="B29" s="21"/>
      <c r="C29" s="21"/>
      <c r="D29" s="19"/>
      <c r="E29" s="23"/>
      <c r="F29" s="92"/>
      <c r="G29" s="8"/>
      <c r="H29" s="44"/>
      <c r="I29" s="4"/>
      <c r="J29" s="19"/>
      <c r="K29" s="4"/>
      <c r="L29" s="19"/>
      <c r="M29" s="40"/>
      <c r="N29" s="70"/>
      <c r="O29" s="10"/>
      <c r="P29" s="40"/>
    </row>
    <row r="30" spans="1:16" ht="19.5" customHeight="1">
      <c r="A30" s="8"/>
      <c r="B30" s="21"/>
      <c r="C30" s="19"/>
      <c r="D30" s="19"/>
      <c r="E30" s="30"/>
      <c r="F30" s="41"/>
      <c r="G30" s="21"/>
      <c r="H30" s="44"/>
      <c r="I30" s="4"/>
      <c r="J30" s="19"/>
      <c r="K30" s="83"/>
      <c r="L30" s="19"/>
      <c r="M30" s="40"/>
      <c r="N30" s="40"/>
      <c r="O30" s="10"/>
      <c r="P30" s="40"/>
    </row>
    <row r="31" spans="1:16" ht="19.5" customHeight="1">
      <c r="A31" s="8"/>
      <c r="B31" s="21"/>
      <c r="C31" s="19"/>
      <c r="D31" s="19"/>
      <c r="E31" s="31"/>
      <c r="F31" s="41"/>
      <c r="G31" s="4"/>
      <c r="H31" s="42"/>
      <c r="I31" s="4"/>
      <c r="J31" s="19"/>
      <c r="K31" s="4"/>
      <c r="L31" s="19"/>
      <c r="M31" s="40"/>
      <c r="N31" s="40"/>
      <c r="O31" s="40"/>
      <c r="P31" s="40"/>
    </row>
    <row r="32" spans="1:16" ht="19.5" customHeight="1">
      <c r="A32" s="8"/>
      <c r="B32" s="21"/>
      <c r="C32" s="76" t="s">
        <v>43</v>
      </c>
      <c r="D32" s="86">
        <v>1000</v>
      </c>
      <c r="E32" s="69"/>
      <c r="F32" s="19"/>
      <c r="G32" s="21"/>
      <c r="H32" s="42"/>
      <c r="I32" s="4"/>
      <c r="J32" s="4"/>
      <c r="K32" s="19"/>
      <c r="L32" s="19"/>
      <c r="M32" s="40"/>
      <c r="N32" s="40"/>
      <c r="O32" s="40"/>
      <c r="P32" s="40"/>
    </row>
    <row r="33" spans="1:16" ht="19.5" customHeight="1">
      <c r="A33" s="8"/>
      <c r="B33" s="21"/>
      <c r="C33" s="19"/>
      <c r="D33" s="19"/>
      <c r="E33" s="69"/>
      <c r="F33" s="21"/>
      <c r="G33" s="19"/>
      <c r="H33" s="42"/>
      <c r="I33" s="4"/>
      <c r="J33" s="4"/>
      <c r="K33" s="19"/>
      <c r="L33" s="19"/>
      <c r="M33" s="40"/>
      <c r="N33" s="40"/>
      <c r="O33" s="40"/>
      <c r="P33" s="40"/>
    </row>
    <row r="34" spans="1:16" ht="19.5" customHeight="1">
      <c r="A34" s="8"/>
      <c r="B34" s="21"/>
      <c r="C34" s="19"/>
      <c r="D34" s="4"/>
      <c r="E34" s="69"/>
      <c r="F34" s="21"/>
      <c r="G34" s="19"/>
      <c r="H34" s="42"/>
      <c r="I34" s="4"/>
      <c r="J34" s="4"/>
      <c r="K34" s="19"/>
      <c r="L34" s="19"/>
      <c r="M34" s="40"/>
      <c r="N34" s="40"/>
      <c r="O34" s="40"/>
      <c r="P34" s="40"/>
    </row>
    <row r="35" spans="1:16" ht="19.5" customHeight="1">
      <c r="A35" s="8"/>
      <c r="B35" s="21"/>
      <c r="C35" s="19"/>
      <c r="D35" s="21"/>
      <c r="E35" s="43"/>
      <c r="F35" s="19"/>
      <c r="G35" s="19"/>
      <c r="H35" s="33"/>
      <c r="I35" s="21"/>
      <c r="J35" s="88"/>
      <c r="K35" s="88"/>
      <c r="L35" s="10"/>
      <c r="M35" s="40"/>
      <c r="N35" s="40"/>
      <c r="O35" s="40"/>
      <c r="P35" s="40"/>
    </row>
    <row r="36" spans="1:16" ht="19.5" customHeight="1">
      <c r="A36" s="45"/>
      <c r="B36" s="21"/>
      <c r="C36" s="19"/>
      <c r="D36" s="19"/>
      <c r="E36" s="30"/>
      <c r="F36" s="19"/>
      <c r="G36" s="19"/>
      <c r="H36" s="72"/>
      <c r="I36" s="19"/>
      <c r="J36" s="7"/>
      <c r="K36" s="4"/>
      <c r="L36" s="40"/>
      <c r="M36" s="40"/>
      <c r="N36" s="40"/>
      <c r="O36" s="40"/>
      <c r="P36" s="40"/>
    </row>
    <row r="37" spans="1:16" ht="19.5" customHeight="1">
      <c r="A37" s="8"/>
      <c r="B37" s="21"/>
      <c r="C37" s="19"/>
      <c r="D37" s="19"/>
      <c r="E37" s="30"/>
      <c r="F37" s="19"/>
      <c r="G37" s="19"/>
      <c r="H37" s="42"/>
      <c r="I37" s="19"/>
      <c r="J37" s="7"/>
      <c r="K37" s="40"/>
      <c r="L37" s="40"/>
      <c r="M37" s="40"/>
      <c r="N37" s="40"/>
      <c r="O37" s="40"/>
      <c r="P37" s="40"/>
    </row>
    <row r="38" spans="1:16" ht="19.5" customHeight="1">
      <c r="A38" s="8"/>
      <c r="B38" s="21"/>
      <c r="C38" s="19"/>
      <c r="D38" s="21"/>
      <c r="E38" s="4"/>
      <c r="F38" s="21"/>
      <c r="G38" s="31"/>
      <c r="H38" s="42"/>
      <c r="I38" s="19"/>
      <c r="J38" s="7"/>
      <c r="K38" s="40"/>
      <c r="L38" s="40"/>
      <c r="M38" s="40"/>
      <c r="N38" s="40"/>
      <c r="O38" s="40"/>
      <c r="P38" s="40"/>
    </row>
    <row r="39" spans="1:16" ht="19.5" customHeight="1">
      <c r="B39" s="21"/>
      <c r="C39" s="19"/>
      <c r="D39" s="21"/>
      <c r="E39" s="71"/>
      <c r="F39" s="33"/>
      <c r="G39" s="19"/>
      <c r="H39" s="7"/>
      <c r="I39" s="6"/>
    </row>
    <row r="40" spans="1:16" ht="19.5" customHeight="1">
      <c r="B40" s="21"/>
      <c r="C40" s="19"/>
      <c r="D40" s="21"/>
      <c r="E40" s="71"/>
      <c r="F40" s="33"/>
      <c r="G40" s="19"/>
      <c r="H40" s="7"/>
      <c r="I40" s="6"/>
    </row>
    <row r="41" spans="1:16" ht="18" customHeight="1">
      <c r="B41" s="21"/>
      <c r="C41" s="19"/>
      <c r="D41" s="19"/>
      <c r="E41" s="4"/>
      <c r="F41" s="69"/>
      <c r="G41" s="19"/>
      <c r="H41" s="7"/>
      <c r="I41" s="6"/>
    </row>
    <row r="42" spans="1:16" ht="15.75" customHeight="1">
      <c r="B42" s="4"/>
      <c r="C42" s="4"/>
      <c r="D42" s="19"/>
      <c r="E42" s="4"/>
      <c r="F42" s="4"/>
      <c r="G42" s="19"/>
      <c r="H42" s="7"/>
      <c r="I42" s="6"/>
    </row>
    <row r="43" spans="1:16" ht="15.75" customHeight="1">
      <c r="A43" s="4"/>
      <c r="B43" s="28"/>
      <c r="C43" s="33"/>
      <c r="D43" s="33"/>
      <c r="E43" s="4"/>
      <c r="F43" s="4"/>
      <c r="G43" s="7"/>
      <c r="H43" s="6"/>
      <c r="I43" s="6"/>
    </row>
    <row r="44" spans="1:16">
      <c r="A44" s="19"/>
      <c r="B44" s="7"/>
      <c r="C44" s="19"/>
      <c r="D44" s="4"/>
      <c r="E44" s="4"/>
      <c r="F44" s="4"/>
      <c r="G44" s="4"/>
      <c r="H44" s="19"/>
      <c r="I44" s="6"/>
    </row>
    <row r="45" spans="1:16">
      <c r="A45" s="19"/>
      <c r="B45" s="73"/>
      <c r="C45" s="74"/>
      <c r="D45" s="75"/>
      <c r="E45" s="74"/>
      <c r="F45" s="69"/>
    </row>
    <row r="46" spans="1:16">
      <c r="A46" s="19"/>
      <c r="B46" s="73"/>
      <c r="C46" s="74"/>
      <c r="D46" s="75"/>
      <c r="E46" s="74"/>
      <c r="F46" s="69"/>
    </row>
    <row r="47" spans="1:16">
      <c r="A47" s="19"/>
      <c r="B47" s="73"/>
      <c r="C47" s="74"/>
      <c r="D47" s="75"/>
      <c r="E47" s="74"/>
      <c r="F47" s="69"/>
    </row>
    <row r="48" spans="1:16">
      <c r="A48" s="19"/>
      <c r="B48" s="73"/>
      <c r="C48" s="74"/>
      <c r="D48" s="75"/>
      <c r="E48" s="74"/>
      <c r="F48" s="69"/>
    </row>
    <row r="49" spans="1:5">
      <c r="A49" s="19"/>
      <c r="B49" s="73"/>
      <c r="C49" s="74"/>
      <c r="D49" s="75"/>
      <c r="E49" s="74"/>
    </row>
    <row r="50" spans="1:5">
      <c r="A50" s="19"/>
      <c r="B50" s="73"/>
      <c r="C50" s="74"/>
      <c r="D50" s="75"/>
      <c r="E50" s="74"/>
    </row>
    <row r="51" spans="1:5">
      <c r="A51" s="19"/>
      <c r="B51" s="73"/>
      <c r="C51" s="74"/>
      <c r="D51" s="75"/>
      <c r="E51" s="74"/>
    </row>
    <row r="52" spans="1:5">
      <c r="A52" s="19"/>
      <c r="B52" s="73"/>
      <c r="C52" s="74"/>
      <c r="D52" s="75"/>
      <c r="E52" s="74"/>
    </row>
    <row r="53" spans="1:5">
      <c r="A53" s="19"/>
      <c r="B53" s="19"/>
      <c r="C53" s="74"/>
      <c r="D53" s="21"/>
      <c r="E53" s="74"/>
    </row>
    <row r="54" spans="1:5">
      <c r="A54" s="19"/>
      <c r="B54" s="33"/>
      <c r="C54" s="7"/>
      <c r="D54" s="19"/>
      <c r="E54" s="7"/>
    </row>
    <row r="58" spans="1:5">
      <c r="B58" s="5"/>
    </row>
    <row r="59" spans="1:5">
      <c r="B59" s="5"/>
    </row>
  </sheetData>
  <mergeCells count="11">
    <mergeCell ref="J35:K35"/>
    <mergeCell ref="N26:O26"/>
    <mergeCell ref="F28:F29"/>
    <mergeCell ref="B12:C12"/>
    <mergeCell ref="F12:G12"/>
    <mergeCell ref="J12:K12"/>
    <mergeCell ref="F26:G26"/>
    <mergeCell ref="J26:K26"/>
    <mergeCell ref="B26:C26"/>
    <mergeCell ref="F14:F15"/>
    <mergeCell ref="N12:O12"/>
  </mergeCells>
  <pageMargins left="0.7" right="0.7" top="0.75" bottom="0.75" header="0.3" footer="0.3"/>
  <pageSetup paperSize="9" scale="53" orientation="landscape" verticalDpi="300" r:id="rId1"/>
</worksheet>
</file>

<file path=xl/worksheets/sheet2.xml><?xml version="1.0" encoding="utf-8"?>
<worksheet xmlns="http://schemas.openxmlformats.org/spreadsheetml/2006/main" xmlns:r="http://schemas.openxmlformats.org/officeDocument/2006/relationships">
  <sheetPr codeName="Sheet1"/>
  <dimension ref="A1:M61"/>
  <sheetViews>
    <sheetView tabSelected="1" topLeftCell="A19" workbookViewId="0">
      <selection activeCell="F41" sqref="F41"/>
    </sheetView>
  </sheetViews>
  <sheetFormatPr defaultColWidth="14.5703125" defaultRowHeight="15"/>
  <sheetData>
    <row r="1" spans="1:13" ht="18">
      <c r="A1" s="47" t="s">
        <v>4</v>
      </c>
    </row>
    <row r="2" spans="1:13">
      <c r="A2" s="46" t="s">
        <v>5</v>
      </c>
    </row>
    <row r="4" spans="1:13" ht="48.75">
      <c r="A4" s="58" t="s">
        <v>6</v>
      </c>
      <c r="B4" s="58" t="s">
        <v>7</v>
      </c>
      <c r="C4" s="58" t="s">
        <v>8</v>
      </c>
      <c r="D4" s="58" t="s">
        <v>9</v>
      </c>
      <c r="E4" s="58" t="s">
        <v>10</v>
      </c>
      <c r="F4" s="58" t="s">
        <v>11</v>
      </c>
      <c r="G4" s="58" t="s">
        <v>12</v>
      </c>
      <c r="H4" s="58" t="s">
        <v>13</v>
      </c>
      <c r="I4" s="58" t="s">
        <v>14</v>
      </c>
      <c r="J4" s="58" t="s">
        <v>15</v>
      </c>
      <c r="K4" s="59" t="s">
        <v>16</v>
      </c>
      <c r="L4" s="58" t="s">
        <v>17</v>
      </c>
      <c r="M4" s="58" t="s">
        <v>18</v>
      </c>
    </row>
    <row r="5" spans="1:13" ht="15.75" thickBot="1">
      <c r="A5" s="48"/>
      <c r="B5" s="49"/>
      <c r="C5" s="50"/>
      <c r="D5" s="50"/>
      <c r="E5" s="50"/>
      <c r="F5" s="51"/>
      <c r="G5" s="51"/>
      <c r="H5" s="51"/>
      <c r="I5" s="51"/>
      <c r="J5" s="51"/>
      <c r="K5" s="51"/>
      <c r="L5" s="51"/>
      <c r="M5" s="51"/>
    </row>
    <row r="6" spans="1:13" ht="15.75" thickBot="1">
      <c r="A6" s="48"/>
      <c r="B6" s="49"/>
      <c r="C6" s="50"/>
      <c r="D6" s="50"/>
      <c r="E6" s="50"/>
      <c r="F6" s="49"/>
      <c r="G6" s="51"/>
      <c r="H6" s="51"/>
      <c r="I6" s="51"/>
      <c r="J6" s="51"/>
      <c r="K6" s="51"/>
      <c r="L6" s="51"/>
      <c r="M6" s="51"/>
    </row>
    <row r="7" spans="1:13" ht="15.75" thickBot="1">
      <c r="A7" s="48"/>
      <c r="B7" s="51"/>
      <c r="C7" s="50"/>
      <c r="D7" s="50"/>
      <c r="E7" s="50"/>
      <c r="F7" s="51"/>
      <c r="G7" s="51"/>
      <c r="H7" s="51"/>
      <c r="I7" s="51"/>
      <c r="J7" s="51"/>
      <c r="K7" s="51"/>
      <c r="L7" s="51"/>
      <c r="M7" s="51"/>
    </row>
    <row r="8" spans="1:13" ht="15.75" thickBot="1">
      <c r="A8" s="48" t="s">
        <v>19</v>
      </c>
      <c r="B8" s="49" t="s">
        <v>20</v>
      </c>
      <c r="C8" s="50" t="s">
        <v>21</v>
      </c>
      <c r="D8" s="50" t="s">
        <v>22</v>
      </c>
      <c r="E8" s="50"/>
      <c r="F8" s="52">
        <v>43100</v>
      </c>
      <c r="G8" s="51" t="s">
        <v>23</v>
      </c>
      <c r="H8" s="51"/>
      <c r="I8" s="51"/>
      <c r="J8" s="51" t="s">
        <v>24</v>
      </c>
      <c r="K8" s="51" t="s">
        <v>25</v>
      </c>
      <c r="L8" s="51" t="s">
        <v>26</v>
      </c>
      <c r="M8" s="51"/>
    </row>
    <row r="9" spans="1:13" ht="15.75" thickBot="1">
      <c r="A9" s="48"/>
      <c r="B9" s="49"/>
      <c r="C9" s="50"/>
      <c r="D9" s="50"/>
      <c r="E9" s="50"/>
      <c r="F9" s="49"/>
      <c r="G9" s="51"/>
      <c r="H9" s="51"/>
      <c r="I9" s="51"/>
      <c r="J9" s="51"/>
      <c r="K9" s="51"/>
      <c r="L9" s="51"/>
      <c r="M9" s="51"/>
    </row>
    <row r="10" spans="1:13">
      <c r="A10" s="60"/>
      <c r="B10" s="61"/>
      <c r="C10" s="62"/>
      <c r="D10" s="62"/>
      <c r="E10" s="62"/>
      <c r="F10" s="61"/>
      <c r="G10" s="64"/>
      <c r="H10" s="64"/>
      <c r="I10" s="64"/>
      <c r="J10" s="64"/>
      <c r="K10" s="64"/>
      <c r="L10" s="64"/>
      <c r="M10" s="64"/>
    </row>
    <row r="11" spans="1:13">
      <c r="A11" s="65"/>
      <c r="B11" s="66"/>
      <c r="C11" s="63"/>
      <c r="D11" s="63"/>
      <c r="E11" s="63"/>
      <c r="F11" s="66"/>
      <c r="G11" s="65"/>
      <c r="H11" s="65"/>
      <c r="I11" s="65"/>
      <c r="J11" s="65"/>
      <c r="K11" s="65"/>
      <c r="L11" s="65"/>
      <c r="M11" s="65"/>
    </row>
    <row r="12" spans="1:13">
      <c r="A12" s="63"/>
      <c r="B12" s="63"/>
      <c r="C12" s="63"/>
      <c r="D12" s="67"/>
      <c r="E12" s="67"/>
      <c r="F12" s="68"/>
      <c r="G12" s="68"/>
      <c r="H12" s="68"/>
      <c r="I12" s="68"/>
      <c r="J12" s="68"/>
      <c r="K12" s="68"/>
      <c r="L12" s="68"/>
      <c r="M12" s="63"/>
    </row>
    <row r="14" spans="1:13">
      <c r="A14" s="95" t="s">
        <v>3</v>
      </c>
      <c r="B14" s="96"/>
      <c r="C14" s="96"/>
    </row>
    <row r="15" spans="1:13">
      <c r="A15" s="97" t="s">
        <v>27</v>
      </c>
      <c r="B15" s="98"/>
      <c r="C15" s="98"/>
    </row>
    <row r="16" spans="1:13">
      <c r="A16" s="93" t="s">
        <v>28</v>
      </c>
      <c r="B16" s="94"/>
      <c r="C16" s="94"/>
    </row>
    <row r="17" spans="1:3">
      <c r="A17" s="99" t="s">
        <v>29</v>
      </c>
      <c r="B17" s="100"/>
      <c r="C17" s="100"/>
    </row>
    <row r="18" spans="1:3">
      <c r="A18" s="97" t="s">
        <v>30</v>
      </c>
      <c r="B18" s="98"/>
      <c r="C18" s="98"/>
    </row>
    <row r="19" spans="1:3">
      <c r="A19" s="93" t="s">
        <v>31</v>
      </c>
      <c r="B19" s="94"/>
      <c r="C19" s="94"/>
    </row>
    <row r="21" spans="1:3">
      <c r="A21" s="46"/>
    </row>
    <row r="23" spans="1:3">
      <c r="A23" s="54"/>
    </row>
    <row r="25" spans="1:3">
      <c r="A25" s="55" t="s">
        <v>32</v>
      </c>
    </row>
    <row r="26" spans="1:3">
      <c r="A26" s="56"/>
    </row>
    <row r="27" spans="1:3">
      <c r="A27" s="57" t="s">
        <v>33</v>
      </c>
    </row>
    <row r="28" spans="1:3">
      <c r="A28" s="57" t="s">
        <v>34</v>
      </c>
    </row>
    <row r="29" spans="1:3">
      <c r="A29" s="57" t="s">
        <v>35</v>
      </c>
    </row>
    <row r="30" spans="1:3">
      <c r="A30" s="57" t="s">
        <v>36</v>
      </c>
    </row>
    <row r="31" spans="1:3">
      <c r="A31" s="57" t="s">
        <v>37</v>
      </c>
    </row>
    <row r="33" spans="1:13">
      <c r="A33" s="53"/>
    </row>
    <row r="35" spans="1:13">
      <c r="A35" s="53" t="s">
        <v>38</v>
      </c>
    </row>
    <row r="37" spans="1:13">
      <c r="A37" s="53"/>
    </row>
    <row r="39" spans="1:13">
      <c r="A39" s="53" t="s">
        <v>39</v>
      </c>
    </row>
    <row r="42" spans="1:13" ht="15.75" thickBot="1"/>
    <row r="43" spans="1:13" ht="15.75" thickBot="1">
      <c r="C43" s="15" t="s">
        <v>0</v>
      </c>
      <c r="D43" s="16"/>
      <c r="E43" s="29" t="s">
        <v>1</v>
      </c>
      <c r="G43" s="15" t="s">
        <v>0</v>
      </c>
      <c r="H43" s="16"/>
      <c r="I43" s="29" t="s">
        <v>1</v>
      </c>
      <c r="K43" s="15" t="s">
        <v>0</v>
      </c>
      <c r="L43" s="16"/>
      <c r="M43" s="29" t="s">
        <v>1</v>
      </c>
    </row>
    <row r="44" spans="1:13">
      <c r="C44" s="14">
        <v>1000</v>
      </c>
      <c r="D44" s="1"/>
      <c r="E44" s="14">
        <f>C44*D44</f>
        <v>0</v>
      </c>
      <c r="G44" s="14">
        <v>1000</v>
      </c>
      <c r="H44" s="1"/>
      <c r="I44" s="14">
        <f>G44*H44</f>
        <v>0</v>
      </c>
      <c r="K44" s="14">
        <v>1000</v>
      </c>
      <c r="L44" s="1"/>
      <c r="M44" s="14">
        <f>K44*L44</f>
        <v>0</v>
      </c>
    </row>
    <row r="45" spans="1:13">
      <c r="C45" s="2">
        <v>500</v>
      </c>
      <c r="D45" s="1"/>
      <c r="E45" s="2">
        <f t="shared" ref="E45:E46" si="0">C45*D45</f>
        <v>0</v>
      </c>
      <c r="G45" s="2">
        <v>500</v>
      </c>
      <c r="H45" s="1"/>
      <c r="I45" s="2">
        <f t="shared" ref="I45:I46" si="1">G45*H45</f>
        <v>0</v>
      </c>
      <c r="K45" s="2">
        <v>500</v>
      </c>
      <c r="L45" s="1"/>
      <c r="M45" s="2">
        <f t="shared" ref="M45:M46" si="2">K45*L45</f>
        <v>0</v>
      </c>
    </row>
    <row r="46" spans="1:13">
      <c r="C46" s="2">
        <v>100</v>
      </c>
      <c r="D46" s="1"/>
      <c r="E46" s="2">
        <f t="shared" si="0"/>
        <v>0</v>
      </c>
      <c r="G46" s="2">
        <v>100</v>
      </c>
      <c r="H46" s="1"/>
      <c r="I46" s="2">
        <f t="shared" si="1"/>
        <v>0</v>
      </c>
      <c r="K46" s="2">
        <v>100</v>
      </c>
      <c r="L46" s="1"/>
      <c r="M46" s="2">
        <f t="shared" si="2"/>
        <v>0</v>
      </c>
    </row>
    <row r="47" spans="1:13">
      <c r="C47" s="2">
        <v>50</v>
      </c>
      <c r="D47" s="1"/>
      <c r="E47" s="2">
        <f>C47*D47</f>
        <v>0</v>
      </c>
      <c r="G47" s="2">
        <v>50</v>
      </c>
      <c r="H47" s="1"/>
      <c r="I47" s="2">
        <f>G47*H47</f>
        <v>0</v>
      </c>
      <c r="K47" s="2">
        <v>50</v>
      </c>
      <c r="L47" s="1"/>
      <c r="M47" s="2">
        <f>K47*L47</f>
        <v>0</v>
      </c>
    </row>
    <row r="48" spans="1:13">
      <c r="C48" s="2">
        <v>20</v>
      </c>
      <c r="D48" s="1"/>
      <c r="E48" s="2">
        <f t="shared" ref="E48:E49" si="3">C48*D48</f>
        <v>0</v>
      </c>
      <c r="G48" s="2">
        <v>20</v>
      </c>
      <c r="H48" s="1"/>
      <c r="I48" s="2">
        <f t="shared" ref="I48:I49" si="4">G48*H48</f>
        <v>0</v>
      </c>
      <c r="K48" s="2">
        <v>20</v>
      </c>
      <c r="L48" s="1"/>
      <c r="M48" s="2">
        <f t="shared" ref="M48:M49" si="5">K48*L48</f>
        <v>0</v>
      </c>
    </row>
    <row r="49" spans="3:13">
      <c r="C49" s="2">
        <v>10</v>
      </c>
      <c r="D49" s="1"/>
      <c r="E49" s="2">
        <f t="shared" si="3"/>
        <v>0</v>
      </c>
      <c r="G49" s="2">
        <v>10</v>
      </c>
      <c r="H49" s="1"/>
      <c r="I49" s="2">
        <f t="shared" si="4"/>
        <v>0</v>
      </c>
      <c r="K49" s="2">
        <v>10</v>
      </c>
      <c r="L49" s="1"/>
      <c r="M49" s="2">
        <f t="shared" si="5"/>
        <v>0</v>
      </c>
    </row>
    <row r="50" spans="3:13">
      <c r="C50" s="2">
        <v>5</v>
      </c>
      <c r="D50" s="1"/>
      <c r="E50" s="2">
        <f>C50*D50</f>
        <v>0</v>
      </c>
      <c r="G50" s="2">
        <v>5</v>
      </c>
      <c r="H50" s="1"/>
      <c r="I50" s="2">
        <f>G50*H50</f>
        <v>0</v>
      </c>
      <c r="K50" s="2">
        <v>5</v>
      </c>
      <c r="L50" s="1"/>
      <c r="M50" s="2">
        <f>K50*L50</f>
        <v>0</v>
      </c>
    </row>
    <row r="51" spans="3:13">
      <c r="C51" s="2">
        <v>2</v>
      </c>
      <c r="D51" s="1"/>
      <c r="E51" s="2">
        <f t="shared" ref="E51" si="6">C51*D51</f>
        <v>0</v>
      </c>
      <c r="G51" s="2">
        <v>2</v>
      </c>
      <c r="H51" s="1"/>
      <c r="I51" s="2">
        <f t="shared" ref="I51" si="7">G51*H51</f>
        <v>0</v>
      </c>
      <c r="K51" s="2">
        <v>2</v>
      </c>
      <c r="L51" s="1"/>
      <c r="M51" s="2">
        <f t="shared" ref="M51" si="8">K51*L51</f>
        <v>0</v>
      </c>
    </row>
    <row r="52" spans="3:13" ht="15.75" thickBot="1">
      <c r="C52" s="3">
        <v>1</v>
      </c>
      <c r="D52" s="1"/>
      <c r="E52" s="2">
        <f>C52*D52</f>
        <v>0</v>
      </c>
      <c r="G52" s="3">
        <v>1</v>
      </c>
      <c r="H52" s="1"/>
      <c r="I52" s="2">
        <f>G52*H52</f>
        <v>0</v>
      </c>
      <c r="K52" s="3">
        <v>1</v>
      </c>
      <c r="L52" s="1"/>
      <c r="M52" s="2">
        <f>K52*L52</f>
        <v>0</v>
      </c>
    </row>
    <row r="53" spans="3:13" ht="21.75" thickBot="1">
      <c r="C53" s="89" t="s">
        <v>2</v>
      </c>
      <c r="D53" s="90"/>
      <c r="E53" s="17">
        <f>SUM(E44:E52)</f>
        <v>0</v>
      </c>
      <c r="G53" s="89" t="s">
        <v>2</v>
      </c>
      <c r="H53" s="90"/>
      <c r="I53" s="17">
        <f>SUM(I44:I52)</f>
        <v>0</v>
      </c>
      <c r="K53" s="89" t="s">
        <v>2</v>
      </c>
      <c r="L53" s="90"/>
      <c r="M53" s="17">
        <f>SUM(M44:M52)</f>
        <v>0</v>
      </c>
    </row>
    <row r="54" spans="3:13">
      <c r="C54" s="6"/>
      <c r="D54" s="6"/>
      <c r="E54" s="6"/>
      <c r="G54" s="6"/>
      <c r="H54" s="6"/>
      <c r="I54" s="6"/>
      <c r="K54" s="6"/>
      <c r="L54" s="6"/>
      <c r="M54" s="6"/>
    </row>
    <row r="59" spans="3:13" ht="15.75" thickBot="1"/>
    <row r="60" spans="3:13">
      <c r="K60" s="77" t="s">
        <v>40</v>
      </c>
      <c r="L60" s="78">
        <v>10238940</v>
      </c>
      <c r="M60" s="79">
        <v>6306</v>
      </c>
    </row>
    <row r="61" spans="3:13" ht="15.75" thickBot="1">
      <c r="K61" s="80" t="s">
        <v>41</v>
      </c>
      <c r="L61" s="82">
        <v>10563386.632499998</v>
      </c>
      <c r="M61" s="81">
        <v>6950</v>
      </c>
    </row>
  </sheetData>
  <mergeCells count="9">
    <mergeCell ref="C53:D53"/>
    <mergeCell ref="G53:H53"/>
    <mergeCell ref="K53:L53"/>
    <mergeCell ref="A19:C19"/>
    <mergeCell ref="A14:C14"/>
    <mergeCell ref="A15:C15"/>
    <mergeCell ref="A16:C16"/>
    <mergeCell ref="A17:C17"/>
    <mergeCell ref="A18:C18"/>
  </mergeCells>
  <pageMargins left="0.7" right="0.7" top="0.75" bottom="0.75" header="0.3" footer="0.3"/>
  <pageSetup paperSize="9" orientation="portrait" verticalDpi="0" r:id="rId1"/>
  <legacyDrawing r:id="rId2"/>
  <controls>
    <control shapeId="1025" r:id="rId3" name="Control 1"/>
    <control shapeId="1026" r:id="rId4" name="Control 2"/>
    <control shapeId="1027" r:id="rId5" name="Control 3"/>
    <control shapeId="1028" r:id="rId6" name="Control 4"/>
    <control shapeId="1029" r:id="rId7" name="Control 5"/>
    <control shapeId="1030" r:id="rId8" name="Control 6"/>
    <control shapeId="1031" r:id="rId9" name="Control 7"/>
    <control shapeId="1032" r:id="rId10" name="Control 8"/>
    <control shapeId="1033" r:id="rId11" name="Control 9"/>
    <control shapeId="1034" r:id="rId12" name="Control 10"/>
    <control shapeId="1035" r:id="rId13" name="Control 11"/>
    <control shapeId="1036" r:id="rId14" name="Control 12"/>
    <control shapeId="1037" r:id="rId15" name="Control 13"/>
    <control shapeId="1038" r:id="rId16" name="Control 14"/>
    <control shapeId="1039" r:id="rId17" name="Control 15"/>
    <control shapeId="1040" r:id="rId18" name="Control 16"/>
    <control shapeId="1041" r:id="rId19" name="Control 17"/>
    <control shapeId="1042" r:id="rId20" name="Control 18"/>
    <control shapeId="1043" r:id="rId21" name="Control 19"/>
    <control shapeId="1044" r:id="rId22" name="Control 20"/>
    <control shapeId="1045" r:id="rId23" name="Control 21"/>
    <control shapeId="1046" r:id="rId24" name="Control 22"/>
    <control shapeId="1047" r:id="rId25" name="Control 23"/>
    <control shapeId="1048" r:id="rId26" name="Control 24"/>
    <control shapeId="1049" r:id="rId27" name="Control 25"/>
    <control shapeId="1050" r:id="rId28" name="Control 26"/>
    <control shapeId="1051" r:id="rId29" name="Control 27"/>
    <control shapeId="1052" r:id="rId30" name="Control 28"/>
    <control shapeId="1053" r:id="rId31" name="Control 29"/>
    <control shapeId="1054" r:id="rId32" name="Control 30"/>
    <control shapeId="1055" r:id="rId33" name="Control 31"/>
    <control shapeId="1056" r:id="rId34" name="Control 32"/>
    <control shapeId="1057" r:id="rId35" name="Control 33"/>
    <control shapeId="1058" r:id="rId36" name="Control 34"/>
    <control shapeId="1059" r:id="rId37" name="Control 35"/>
    <control shapeId="1060" r:id="rId38" name="Control 36"/>
    <control shapeId="1061" r:id="rId39" name="Control 37"/>
    <control shapeId="1062" r:id="rId40" name="Control 38"/>
    <control shapeId="1063" r:id="rId41" name="Control 39"/>
    <control shapeId="1064" r:id="rId42" name="Control 40"/>
    <control shapeId="1065" r:id="rId43" name="Control 41"/>
    <control shapeId="1066" r:id="rId44" name="Control 42"/>
    <control shapeId="1067" r:id="rId45" name="Control 43"/>
    <control shapeId="1068" r:id="rId46" name="Control 44"/>
    <control shapeId="1069" r:id="rId47" name="Control 45"/>
    <control shapeId="1070" r:id="rId48" name="Control 46"/>
    <control shapeId="1071" r:id="rId49" name="Control 47"/>
    <control shapeId="1072" r:id="rId50" name="Control 48"/>
    <control shapeId="1073" r:id="rId51" name="Control 49"/>
    <control shapeId="1074" r:id="rId52" name="Control 50"/>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2019-04-16T15:03:39Z</dcterms:modified>
</cp:coreProperties>
</file>