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<sst xmlns="http://schemas.openxmlformats.org/spreadsheetml/2006/main" count="497" uniqueCount="229">
  <si>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</si>
  <si>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</si>
  <si>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</si>
  <si>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</si>
  <si>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</si>
  <si>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</si>
  <si>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</si>
  <si>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</si>
  <si>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</si>
  <si>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</si>
  <si>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</si>
  <si>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</si>
  <si>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</si>
  <si>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</si>
  <si>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</si>
  <si>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</si>
  <si>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</si>
  <si>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</si>
  <si>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</si>
  <si>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</si>
  <si>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</si>
  <si>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</si>
  <si>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</si>
  <si>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</si>
  <si>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</si>
  <si>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</si>
  <si>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</si>
  <si>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</si>
  <si>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</si>
  <si>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</si>
  <si>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</si>
  <si>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</si>
  <si>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</si>
  <si>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</si>
  <si>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</si>
  <si>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</si>
  <si>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</si>
  <si>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</si>
  <si>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</si>
  <si>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</si>
  <si>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</si>
  <si>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</si>
  <si>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</si>
  <si>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</si>
  <si>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</si>
  <si>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</si>
  <si>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</si>
  <si>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</si>
  <si>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</si>
  <si>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</si>
  <si>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</si>
  <si>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</si>
  <si>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</si>
  <si>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</si>
  <si>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</si>
  <si>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</si>
  <si>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</si>
  <si>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</si>
  <si>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</si>
  <si>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</si>
  <si>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</si>
  <si>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</si>
  <si>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</si>
  <si>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</si>
  <si>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</si>
  <si>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</si>
  <si>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</si>
  <si>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</si>
  <si>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</si>
  <si>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</si>
  <si>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</si>
  <si>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</si>
  <si>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</si>
  <si>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</si>
  <si>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</si>
  <si>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</si>
  <si>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</si>
  <si>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</si>
  <si>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</si>
  <si>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</si>
  <si>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</si>
  <si>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</si>
  <si>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</si>
  <si>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</si>
  <si>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</si>
  <si>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</si>
  <si>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</si>
  <si>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</si>
  <si>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</si>
  <si>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</si>
  <si>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</si>
  <si>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</si>
  <si>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</si>
  <si>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</si>
  <si>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</si>
  <si>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</si>
  <si>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</si>
  <si>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</si>
  <si>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</si>
  <si>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</si>
  <si>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</si>
  <si>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</si>
  <si>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</si>
  <si>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</si>
  <si>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</si>
  <si>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</si>
  <si>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</si>
  <si>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</si>
  <si>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</si>
  <si>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</si>
  <si>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</si>
  <si>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</si>
  <si>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</si>
  <si>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</si>
  <si>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</si>
  <si>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</si>
  <si>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</si>
  <si>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</si>
  <si>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</si>
  <si>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</si>
  <si>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</si>
  <si>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</si>
  <si>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</si>
  <si>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</si>
  <si>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</si>
  <si>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</si>
  <si>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</si>
  <si>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</si>
  <si>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</si>
  <si>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</si>
  <si>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</si>
  <si>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</si>
  <si>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</si>
  <si>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</si>
  <si>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</si>
  <si>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</si>
  <si>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</si>
  <si>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</si>
  <si>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</si>
  <si>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</si>
  <si>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</si>
  <si>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</si>
  <si>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</si>
  <si>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</si>
  <si>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</si>
  <si>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</si>
  <si>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</si>
  <si>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</si>
  <si>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</si>
  <si>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</si>
  <si>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</si>
  <si>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</si>
  <si>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</si>
  <si>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</si>
  <si>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</si>
  <si>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</si>
  <si>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</si>
  <si>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</si>
  <si>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</si>
  <si>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</si>
  <si>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</si>
  <si>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</si>
  <si>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</si>
  <si>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</si>
  <si>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</si>
  <si>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</si>
  <si>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</si>
  <si>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</si>
  <si>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</si>
  <si>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</si>
  <si>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</si>
  <si>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</si>
  <si>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</si>
  <si>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</si>
  <si>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</si>
  <si>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</si>
  <si>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</si>
  <si>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</si>
  <si>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</si>
  <si>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</si>
  <si>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</si>
  <si>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</si>
  <si>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</si>
  <si>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</si>
  <si>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</si>
  <si>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</si>
  <si>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</si>
  <si>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</si>
  <si>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</si>
  <si>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</si>
  <si>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</si>
  <si>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</si>
  <si>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</si>
  <si>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</si>
  <si>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</si>
  <si>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</si>
  <si>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</si>
  <si>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</si>
  <si>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</si>
  <si>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</si>
  <si>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</si>
  <si>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</si>
  <si>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</si>
  <si>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</si>
  <si>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</si>
  <si>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</si>
  <si>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</si>
  <si>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</si>
  <si>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</si>
  <si>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</si>
  <si>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</si>
  <si>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</si>
  <si>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</si>
  <si>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</si>
  <si>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</si>
  <si>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23.11.2020</t>
  </si>
  <si>
    <t>DSR Herok</t>
  </si>
  <si>
    <t>24.11.2020</t>
  </si>
  <si>
    <t>25.11.2020</t>
  </si>
  <si>
    <t>Midul</t>
  </si>
  <si>
    <t>26.11.2020</t>
  </si>
  <si>
    <t>S.A Mob</t>
  </si>
  <si>
    <t>27.11.2020</t>
  </si>
  <si>
    <t>Date: 28.11.2020</t>
  </si>
  <si>
    <t>28.11.2020</t>
  </si>
  <si>
    <t>Hasan Tel</t>
  </si>
  <si>
    <t>Khondokar Bil</t>
  </si>
  <si>
    <t>Friends Elec bil</t>
  </si>
  <si>
    <t>Anika Tel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</si>
</sst>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1" sqref="E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215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217</v>
      </c>
      <c r="C28" s="39">
        <v>400000</v>
      </c>
      <c r="D28" s="283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218</v>
      </c>
      <c r="C29" s="39">
        <v>570000</v>
      </c>
      <c r="D29" s="283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220</v>
      </c>
      <c r="C30" s="39">
        <v>430000</v>
      </c>
      <c r="D30" s="283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 t="s">
        <v>224</v>
      </c>
      <c r="C31" s="39">
        <v>0</v>
      </c>
      <c r="D31" s="39">
        <v>0</v>
      </c>
      <c r="E31" s="41">
        <f t="shared" si="0"/>
        <v>1296844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1296844</v>
      </c>
      <c r="F55" s="31"/>
      <c r="G55" s="2"/>
    </row>
    <row r="56" spans="2:8">
      <c r="B56" s="40"/>
      <c r="C56" s="39"/>
      <c r="D56" s="39"/>
      <c r="E56" s="41">
        <f t="shared" si="1"/>
        <v>1296844</v>
      </c>
      <c r="F56" s="31"/>
      <c r="G56" s="2"/>
    </row>
    <row r="57" spans="2:8">
      <c r="B57" s="40"/>
      <c r="C57" s="39"/>
      <c r="D57" s="39"/>
      <c r="E57" s="41">
        <f t="shared" si="1"/>
        <v>1296844</v>
      </c>
      <c r="F57" s="31"/>
      <c r="G57" s="2"/>
    </row>
    <row r="58" spans="2:8">
      <c r="B58" s="40"/>
      <c r="C58" s="39"/>
      <c r="D58" s="39"/>
      <c r="E58" s="41">
        <f t="shared" si="1"/>
        <v>1296844</v>
      </c>
      <c r="F58" s="31"/>
      <c r="G58" s="2"/>
    </row>
    <row r="59" spans="2:8">
      <c r="B59" s="40"/>
      <c r="C59" s="39"/>
      <c r="D59" s="39"/>
      <c r="E59" s="41">
        <f t="shared" si="1"/>
        <v>1296844</v>
      </c>
      <c r="F59" s="31"/>
      <c r="G59" s="2"/>
    </row>
    <row r="60" spans="2:8">
      <c r="B60" s="40"/>
      <c r="C60" s="39"/>
      <c r="D60" s="39"/>
      <c r="E60" s="41">
        <f t="shared" si="1"/>
        <v>1296844</v>
      </c>
      <c r="F60" s="31"/>
      <c r="G60" s="2"/>
    </row>
    <row r="61" spans="2:8">
      <c r="B61" s="40"/>
      <c r="C61" s="39"/>
      <c r="D61" s="39"/>
      <c r="E61" s="41">
        <f t="shared" si="1"/>
        <v>1296844</v>
      </c>
      <c r="F61" s="31"/>
      <c r="G61" s="2"/>
    </row>
    <row r="62" spans="2:8">
      <c r="B62" s="40"/>
      <c r="C62" s="39"/>
      <c r="D62" s="39"/>
      <c r="E62" s="41">
        <f t="shared" si="1"/>
        <v>1296844</v>
      </c>
      <c r="F62" s="31"/>
      <c r="G62" s="2"/>
    </row>
    <row r="63" spans="2:8">
      <c r="B63" s="40"/>
      <c r="C63" s="39"/>
      <c r="D63" s="39"/>
      <c r="E63" s="41">
        <f t="shared" si="1"/>
        <v>1296844</v>
      </c>
      <c r="F63" s="31"/>
      <c r="G63" s="2"/>
    </row>
    <row r="64" spans="2:8">
      <c r="B64" s="40"/>
      <c r="C64" s="39"/>
      <c r="D64" s="39"/>
      <c r="E64" s="41">
        <f t="shared" si="1"/>
        <v>1296844</v>
      </c>
      <c r="F64" s="31"/>
      <c r="G64" s="2"/>
    </row>
    <row r="65" spans="2:7">
      <c r="B65" s="40"/>
      <c r="C65" s="39"/>
      <c r="D65" s="39"/>
      <c r="E65" s="41">
        <f t="shared" si="1"/>
        <v>1296844</v>
      </c>
      <c r="F65" s="31"/>
      <c r="G65" s="2"/>
    </row>
    <row r="66" spans="2:7">
      <c r="B66" s="40"/>
      <c r="C66" s="39"/>
      <c r="D66" s="39"/>
      <c r="E66" s="41">
        <f t="shared" si="1"/>
        <v>1296844</v>
      </c>
      <c r="F66" s="31"/>
      <c r="G66" s="2"/>
    </row>
    <row r="67" spans="2:7">
      <c r="B67" s="40"/>
      <c r="C67" s="39"/>
      <c r="D67" s="39"/>
      <c r="E67" s="41">
        <f t="shared" si="1"/>
        <v>1296844</v>
      </c>
      <c r="F67" s="31"/>
      <c r="G67" s="2"/>
    </row>
    <row r="68" spans="2:7">
      <c r="B68" s="40"/>
      <c r="C68" s="39"/>
      <c r="D68" s="39"/>
      <c r="E68" s="41">
        <f t="shared" si="1"/>
        <v>1296844</v>
      </c>
      <c r="F68" s="31"/>
      <c r="G68" s="2"/>
    </row>
    <row r="69" spans="2:7">
      <c r="B69" s="40"/>
      <c r="C69" s="39"/>
      <c r="D69" s="39"/>
      <c r="E69" s="41">
        <f t="shared" si="1"/>
        <v>1296844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1296844</v>
      </c>
      <c r="F70" s="31"/>
      <c r="G70" s="2"/>
    </row>
    <row r="71" spans="2:7">
      <c r="B71" s="40"/>
      <c r="C71" s="39"/>
      <c r="D71" s="39"/>
      <c r="E71" s="41">
        <f t="shared" si="2"/>
        <v>1296844</v>
      </c>
      <c r="F71" s="31"/>
      <c r="G71" s="2"/>
    </row>
    <row r="72" spans="2:7">
      <c r="B72" s="40"/>
      <c r="C72" s="39"/>
      <c r="D72" s="39"/>
      <c r="E72" s="41">
        <f t="shared" si="2"/>
        <v>1296844</v>
      </c>
      <c r="F72" s="31"/>
      <c r="G72" s="2"/>
    </row>
    <row r="73" spans="2:7">
      <c r="B73" s="40"/>
      <c r="C73" s="39"/>
      <c r="D73" s="39"/>
      <c r="E73" s="41">
        <f t="shared" si="2"/>
        <v>1296844</v>
      </c>
      <c r="F73" s="31"/>
      <c r="G73" s="2"/>
    </row>
    <row r="74" spans="2:7">
      <c r="B74" s="40"/>
      <c r="C74" s="39"/>
      <c r="D74" s="39"/>
      <c r="E74" s="41">
        <f t="shared" si="2"/>
        <v>1296844</v>
      </c>
      <c r="F74" s="31"/>
      <c r="G74" s="2"/>
    </row>
    <row r="75" spans="2:7">
      <c r="B75" s="40"/>
      <c r="C75" s="39"/>
      <c r="D75" s="39"/>
      <c r="E75" s="41">
        <f t="shared" si="2"/>
        <v>1296844</v>
      </c>
      <c r="F75" s="33"/>
      <c r="G75" s="2"/>
    </row>
    <row r="76" spans="2:7">
      <c r="B76" s="40"/>
      <c r="C76" s="39"/>
      <c r="D76" s="39"/>
      <c r="E76" s="41">
        <f t="shared" si="2"/>
        <v>1296844</v>
      </c>
      <c r="F76" s="31"/>
      <c r="G76" s="2"/>
    </row>
    <row r="77" spans="2:7">
      <c r="B77" s="40"/>
      <c r="C77" s="39"/>
      <c r="D77" s="39"/>
      <c r="E77" s="41">
        <f t="shared" si="2"/>
        <v>1296844</v>
      </c>
      <c r="F77" s="31"/>
      <c r="G77" s="2"/>
    </row>
    <row r="78" spans="2:7">
      <c r="B78" s="40"/>
      <c r="C78" s="39"/>
      <c r="D78" s="39"/>
      <c r="E78" s="41">
        <f t="shared" si="2"/>
        <v>1296844</v>
      </c>
      <c r="F78" s="31"/>
      <c r="G78" s="2"/>
    </row>
    <row r="79" spans="2:7">
      <c r="B79" s="40"/>
      <c r="C79" s="39"/>
      <c r="D79" s="39"/>
      <c r="E79" s="41">
        <f t="shared" si="2"/>
        <v>1296844</v>
      </c>
      <c r="F79" s="31"/>
      <c r="G79" s="2"/>
    </row>
    <row r="80" spans="2:7">
      <c r="B80" s="40"/>
      <c r="C80" s="39"/>
      <c r="D80" s="39"/>
      <c r="E80" s="41">
        <f t="shared" si="2"/>
        <v>1296844</v>
      </c>
      <c r="F80" s="31"/>
      <c r="G80" s="2"/>
    </row>
    <row r="81" spans="2:7">
      <c r="B81" s="40"/>
      <c r="C81" s="39"/>
      <c r="D81" s="39"/>
      <c r="E81" s="41">
        <f t="shared" si="2"/>
        <v>1296844</v>
      </c>
      <c r="F81" s="31"/>
      <c r="G81" s="2"/>
    </row>
    <row r="82" spans="2:7">
      <c r="B82" s="40"/>
      <c r="C82" s="39"/>
      <c r="D82" s="39"/>
      <c r="E82" s="41">
        <f t="shared" si="2"/>
        <v>1296844</v>
      </c>
      <c r="F82" s="31"/>
      <c r="G82" s="2"/>
    </row>
    <row r="83" spans="2:7">
      <c r="B83" s="45"/>
      <c r="C83" s="41">
        <f>SUM(C5:C72)</f>
        <v>11696844</v>
      </c>
      <c r="D83" s="41">
        <f>SUM(D5:D77)</f>
        <v>10400000</v>
      </c>
      <c r="E83" s="66">
        <f>E71+C83-D83</f>
        <v>2593688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7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223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1940645.483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280081.96691428497</v>
      </c>
      <c r="C5" s="71"/>
      <c r="D5" s="68" t="s">
        <v>23</v>
      </c>
      <c r="E5" s="72">
        <v>1296844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8780822.966914285</v>
      </c>
      <c r="C6" s="68"/>
      <c r="D6" s="68" t="s">
        <v>28</v>
      </c>
      <c r="E6" s="282">
        <v>1329910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2369277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54771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225310.96691428497</v>
      </c>
      <c r="C10" s="70"/>
      <c r="D10" s="68" t="s">
        <v>29</v>
      </c>
      <c r="E10" s="73">
        <v>1652516.483914285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8676051.966914285</v>
      </c>
      <c r="C13" s="70"/>
      <c r="D13" s="70" t="s">
        <v>7</v>
      </c>
      <c r="E13" s="73">
        <f>E4+E5+E6+E7+E8+E9+E10</f>
        <v>8676051.966914285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10000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383941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41" zoomScale="120" zoomScaleNormal="120" workbookViewId="0">
      <selection activeCell="C53" sqref="C53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215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 t="s">
        <v>217</v>
      </c>
      <c r="B25" s="112">
        <v>551915</v>
      </c>
      <c r="C25" s="112">
        <v>564554</v>
      </c>
      <c r="D25" s="112">
        <v>4101</v>
      </c>
      <c r="E25" s="112">
        <f t="shared" si="0"/>
        <v>568655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 t="s">
        <v>218</v>
      </c>
      <c r="B26" s="112">
        <v>359225</v>
      </c>
      <c r="C26" s="112">
        <v>430565</v>
      </c>
      <c r="D26" s="112">
        <v>970</v>
      </c>
      <c r="E26" s="112">
        <f t="shared" si="0"/>
        <v>431535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 t="s">
        <v>220</v>
      </c>
      <c r="B27" s="112">
        <v>844015</v>
      </c>
      <c r="C27" s="112">
        <v>713145</v>
      </c>
      <c r="D27" s="112">
        <v>2270</v>
      </c>
      <c r="E27" s="112">
        <f t="shared" si="0"/>
        <v>715415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 t="s">
        <v>224</v>
      </c>
      <c r="B28" s="112">
        <v>572095</v>
      </c>
      <c r="C28" s="112">
        <v>617475</v>
      </c>
      <c r="D28" s="112">
        <v>2310</v>
      </c>
      <c r="E28" s="112">
        <f t="shared" si="0"/>
        <v>619785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11940750</v>
      </c>
      <c r="C33" s="112">
        <f>SUM(C5:C32)</f>
        <v>12114854</v>
      </c>
      <c r="D33" s="112">
        <f>SUM(D5:D32)</f>
        <v>55696</v>
      </c>
      <c r="E33" s="112">
        <f>SUM(E5:E32)</f>
        <v>12170550</v>
      </c>
      <c r="F33" s="120">
        <f>B33-E33</f>
        <v>-229800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3000</v>
      </c>
      <c r="D38" s="105" t="s">
        <v>224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4000</v>
      </c>
      <c r="D39" s="151" t="s">
        <v>218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215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28700</v>
      </c>
      <c r="D43" s="105" t="s">
        <v>220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100000</v>
      </c>
      <c r="D47" s="180" t="s">
        <v>220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74410</v>
      </c>
      <c r="D51" s="183" t="s">
        <v>224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383941</v>
      </c>
      <c r="D53" s="186" t="s">
        <v>224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189000</v>
      </c>
      <c r="D54" s="175" t="s">
        <v>220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 t="s">
        <v>221</v>
      </c>
      <c r="B57" s="109"/>
      <c r="C57" s="179">
        <v>4000</v>
      </c>
      <c r="D57" s="183" t="s">
        <v>220</v>
      </c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17000</v>
      </c>
      <c r="D58" s="183" t="s">
        <v>220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 t="s">
        <v>225</v>
      </c>
      <c r="B60" s="180"/>
      <c r="C60" s="179">
        <v>10000</v>
      </c>
      <c r="D60" s="180" t="s">
        <v>224</v>
      </c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3000</v>
      </c>
      <c r="D67" s="180" t="s">
        <v>224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5450</v>
      </c>
      <c r="D76" s="183" t="s">
        <v>220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 t="s">
        <v>219</v>
      </c>
      <c r="B77" s="109"/>
      <c r="C77" s="179">
        <v>5340</v>
      </c>
      <c r="D77" s="183" t="s">
        <v>220</v>
      </c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215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32000</v>
      </c>
      <c r="D81" s="183" t="s">
        <v>224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215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37000</v>
      </c>
      <c r="D85" s="183" t="s">
        <v>218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215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1300</v>
      </c>
      <c r="D87" s="183" t="s">
        <v>224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 t="s">
        <v>226</v>
      </c>
      <c r="B89" s="109"/>
      <c r="C89" s="179">
        <v>5240</v>
      </c>
      <c r="D89" s="186" t="s">
        <v>224</v>
      </c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 t="s">
        <v>227</v>
      </c>
      <c r="B90" s="109"/>
      <c r="C90" s="179">
        <v>6290</v>
      </c>
      <c r="D90" s="186" t="s">
        <v>224</v>
      </c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 t="s">
        <v>228</v>
      </c>
      <c r="B91" s="180"/>
      <c r="C91" s="179">
        <v>4000</v>
      </c>
      <c r="D91" s="180" t="s">
        <v>224</v>
      </c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216</v>
      </c>
      <c r="B93" s="180"/>
      <c r="C93" s="179">
        <v>200</v>
      </c>
      <c r="D93" s="180" t="s">
        <v>215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2369277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2369277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31" t="s">
        <v>17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</row>
    <row r="2" spans="1:26" s="231" customFormat="1" ht="18">
      <c r="A2" s="332" t="s">
        <v>116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</row>
    <row r="3" spans="1:26" s="231" customFormat="1">
      <c r="A3" s="333"/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</row>
    <row r="4" spans="1:26" s="232" customFormat="1" ht="16.5" thickBot="1">
      <c r="A4" s="334" t="s">
        <v>188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6"/>
      <c r="U4" s="118"/>
      <c r="V4" s="8"/>
      <c r="W4" s="8"/>
      <c r="X4" s="8"/>
      <c r="Y4" s="8"/>
      <c r="Z4" s="29"/>
    </row>
    <row r="5" spans="1:26" s="234" customFormat="1">
      <c r="A5" s="337" t="s">
        <v>117</v>
      </c>
      <c r="B5" s="339" t="s">
        <v>118</v>
      </c>
      <c r="C5" s="325" t="s">
        <v>119</v>
      </c>
      <c r="D5" s="325" t="s">
        <v>120</v>
      </c>
      <c r="E5" s="325" t="s">
        <v>121</v>
      </c>
      <c r="F5" s="325" t="s">
        <v>122</v>
      </c>
      <c r="G5" s="325" t="s">
        <v>123</v>
      </c>
      <c r="H5" s="325" t="s">
        <v>124</v>
      </c>
      <c r="I5" s="325" t="s">
        <v>165</v>
      </c>
      <c r="J5" s="325" t="s">
        <v>125</v>
      </c>
      <c r="K5" s="325" t="s">
        <v>126</v>
      </c>
      <c r="L5" s="325" t="s">
        <v>127</v>
      </c>
      <c r="M5" s="325" t="s">
        <v>128</v>
      </c>
      <c r="N5" s="325" t="s">
        <v>129</v>
      </c>
      <c r="O5" s="327" t="s">
        <v>130</v>
      </c>
      <c r="P5" s="329" t="s">
        <v>131</v>
      </c>
      <c r="Q5" s="323" t="s">
        <v>30</v>
      </c>
      <c r="R5" s="341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8"/>
      <c r="B6" s="340"/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8"/>
      <c r="P6" s="330"/>
      <c r="Q6" s="324"/>
      <c r="R6" s="342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215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217</v>
      </c>
      <c r="B27" s="250">
        <v>1500</v>
      </c>
      <c r="C27" s="243">
        <v>450</v>
      </c>
      <c r="D27" s="251">
        <v>20</v>
      </c>
      <c r="E27" s="251"/>
      <c r="F27" s="251"/>
      <c r="G27" s="251">
        <v>280</v>
      </c>
      <c r="H27" s="251"/>
      <c r="I27" s="251"/>
      <c r="J27" s="251">
        <v>100</v>
      </c>
      <c r="K27" s="251">
        <v>400</v>
      </c>
      <c r="L27" s="251"/>
      <c r="M27" s="251">
        <v>1331</v>
      </c>
      <c r="N27" s="285">
        <v>20</v>
      </c>
      <c r="O27" s="251"/>
      <c r="P27" s="251"/>
      <c r="Q27" s="251"/>
      <c r="R27" s="253"/>
      <c r="S27" s="247">
        <f t="shared" si="0"/>
        <v>4101</v>
      </c>
      <c r="T27" s="248"/>
      <c r="U27" s="7"/>
    </row>
    <row r="28" spans="1:25" s="22" customFormat="1">
      <c r="A28" s="242" t="s">
        <v>218</v>
      </c>
      <c r="B28" s="250"/>
      <c r="C28" s="243"/>
      <c r="D28" s="251"/>
      <c r="E28" s="251">
        <v>45</v>
      </c>
      <c r="F28" s="251"/>
      <c r="G28" s="251">
        <v>210</v>
      </c>
      <c r="H28" s="251">
        <v>145</v>
      </c>
      <c r="I28" s="251"/>
      <c r="J28" s="251">
        <v>70</v>
      </c>
      <c r="K28" s="251">
        <v>480</v>
      </c>
      <c r="L28" s="251"/>
      <c r="M28" s="251"/>
      <c r="N28" s="285">
        <v>20</v>
      </c>
      <c r="O28" s="251"/>
      <c r="P28" s="251"/>
      <c r="Q28" s="251"/>
      <c r="R28" s="253"/>
      <c r="S28" s="247">
        <f t="shared" si="0"/>
        <v>970</v>
      </c>
      <c r="T28" s="248"/>
      <c r="U28" s="7"/>
    </row>
    <row r="29" spans="1:25" s="22" customFormat="1">
      <c r="A29" s="242" t="s">
        <v>220</v>
      </c>
      <c r="B29" s="250">
        <v>1000</v>
      </c>
      <c r="C29" s="243"/>
      <c r="D29" s="251">
        <v>240</v>
      </c>
      <c r="E29" s="251">
        <v>180</v>
      </c>
      <c r="F29" s="251"/>
      <c r="G29" s="251">
        <v>110</v>
      </c>
      <c r="H29" s="251">
        <v>180</v>
      </c>
      <c r="I29" s="251"/>
      <c r="J29" s="251">
        <v>30</v>
      </c>
      <c r="K29" s="251">
        <v>480</v>
      </c>
      <c r="L29" s="251"/>
      <c r="M29" s="251"/>
      <c r="N29" s="285">
        <v>50</v>
      </c>
      <c r="O29" s="251"/>
      <c r="P29" s="251"/>
      <c r="Q29" s="251"/>
      <c r="R29" s="253"/>
      <c r="S29" s="247">
        <f t="shared" si="0"/>
        <v>2270</v>
      </c>
      <c r="T29" s="248"/>
      <c r="U29" s="7"/>
      <c r="V29" s="260"/>
      <c r="W29" s="260"/>
    </row>
    <row r="30" spans="1:25" s="22" customFormat="1">
      <c r="A30" s="242" t="s">
        <v>222</v>
      </c>
      <c r="B30" s="250">
        <v>1500</v>
      </c>
      <c r="C30" s="243"/>
      <c r="D30" s="251"/>
      <c r="E30" s="251"/>
      <c r="F30" s="251"/>
      <c r="G30" s="251">
        <v>180</v>
      </c>
      <c r="H30" s="251">
        <v>110</v>
      </c>
      <c r="I30" s="251"/>
      <c r="J30" s="251">
        <v>20</v>
      </c>
      <c r="K30" s="251">
        <v>480</v>
      </c>
      <c r="L30" s="251"/>
      <c r="M30" s="251"/>
      <c r="N30" s="285">
        <v>20</v>
      </c>
      <c r="O30" s="251"/>
      <c r="P30" s="251"/>
      <c r="Q30" s="251"/>
      <c r="R30" s="253"/>
      <c r="S30" s="247">
        <f t="shared" si="0"/>
        <v>2310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22600</v>
      </c>
      <c r="C38" s="269">
        <f t="shared" ref="C38:R38" si="1">SUM(C7:C37)</f>
        <v>4030</v>
      </c>
      <c r="D38" s="269">
        <f t="shared" si="1"/>
        <v>925</v>
      </c>
      <c r="E38" s="269">
        <f t="shared" si="1"/>
        <v>3255</v>
      </c>
      <c r="F38" s="269">
        <f t="shared" si="1"/>
        <v>1685</v>
      </c>
      <c r="G38" s="269">
        <f>SUM(G7:G37)</f>
        <v>5870</v>
      </c>
      <c r="H38" s="269">
        <f t="shared" si="1"/>
        <v>815</v>
      </c>
      <c r="I38" s="269">
        <f t="shared" si="1"/>
        <v>300</v>
      </c>
      <c r="J38" s="269">
        <f t="shared" si="1"/>
        <v>710</v>
      </c>
      <c r="K38" s="269">
        <f t="shared" si="1"/>
        <v>11360</v>
      </c>
      <c r="L38" s="269">
        <f t="shared" si="1"/>
        <v>0</v>
      </c>
      <c r="M38" s="269">
        <f t="shared" si="1"/>
        <v>1331</v>
      </c>
      <c r="N38" s="288">
        <f t="shared" si="1"/>
        <v>650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54771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2020-11-28T16:12:07Z</dcterms:modified>
</cp:coreProperties>
</file>