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1\January\Product Allocation File\"/>
    </mc:Choice>
  </mc:AlternateContent>
  <bookViews>
    <workbookView xWindow="0" yWindow="0" windowWidth="20490" windowHeight="7455"/>
  </bookViews>
  <sheets>
    <sheet name="19.01.2021" sheetId="1" r:id="rId1"/>
  </sheets>
  <definedNames>
    <definedName name="_xlnm._FilterDatabase" localSheetId="0" hidden="1">'19.01.2021'!$A$1:$K$123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H122" i="1"/>
  <c r="I122" i="1"/>
  <c r="J122" i="1"/>
  <c r="F122" i="1"/>
  <c r="L122" i="1"/>
  <c r="K122" i="1"/>
  <c r="D117" i="1"/>
  <c r="D34" i="1"/>
  <c r="D113" i="1" l="1"/>
  <c r="E120" i="1"/>
  <c r="E50" i="1"/>
  <c r="E5" i="1"/>
  <c r="E25" i="1"/>
  <c r="E55" i="1"/>
  <c r="D9" i="1"/>
  <c r="E24" i="1"/>
  <c r="E85" i="1"/>
  <c r="D89" i="1"/>
  <c r="E10" i="1"/>
  <c r="E33" i="1"/>
  <c r="E19" i="1"/>
  <c r="E23" i="1"/>
  <c r="E56" i="1"/>
  <c r="E64" i="1"/>
  <c r="D69" i="1"/>
  <c r="E44" i="1"/>
  <c r="E67" i="1"/>
  <c r="E68" i="1"/>
  <c r="E92" i="1"/>
  <c r="E94" i="1"/>
  <c r="E32" i="1"/>
  <c r="E84" i="1"/>
  <c r="E9" i="1"/>
  <c r="E11" i="1"/>
  <c r="E43" i="1"/>
  <c r="D6" i="1"/>
  <c r="E12" i="1"/>
  <c r="E16" i="1"/>
  <c r="E20" i="1"/>
  <c r="E30" i="1"/>
  <c r="E40" i="1"/>
  <c r="E47" i="1"/>
  <c r="E54" i="1"/>
  <c r="D61" i="1"/>
  <c r="D78" i="1"/>
  <c r="E100" i="1"/>
  <c r="E116" i="1"/>
  <c r="D118" i="1"/>
  <c r="E119" i="1"/>
  <c r="D121" i="1"/>
  <c r="E27" i="1"/>
  <c r="E31" i="1"/>
  <c r="D37" i="1"/>
  <c r="E48" i="1"/>
  <c r="E51" i="1"/>
  <c r="E57" i="1"/>
  <c r="D58" i="1"/>
  <c r="E76" i="1"/>
  <c r="D86" i="1"/>
  <c r="E89" i="1"/>
  <c r="D94" i="1"/>
  <c r="D97" i="1"/>
  <c r="E109" i="1"/>
  <c r="D110" i="1"/>
  <c r="D13" i="1"/>
  <c r="E28" i="1"/>
  <c r="E72" i="1"/>
  <c r="E73" i="1"/>
  <c r="D77" i="1"/>
  <c r="D81" i="1"/>
  <c r="E91" i="1"/>
  <c r="E93" i="1"/>
  <c r="E95" i="1"/>
  <c r="E103" i="1"/>
  <c r="E107" i="1"/>
  <c r="E15" i="1"/>
  <c r="E17" i="1"/>
  <c r="E18" i="1"/>
  <c r="D33" i="1"/>
  <c r="E35" i="1"/>
  <c r="E36" i="1"/>
  <c r="E37" i="1"/>
  <c r="E49" i="1"/>
  <c r="E59" i="1"/>
  <c r="E71" i="1"/>
  <c r="D73" i="1"/>
  <c r="E79" i="1"/>
  <c r="D96" i="1"/>
  <c r="E97" i="1"/>
  <c r="E98" i="1"/>
  <c r="E104" i="1"/>
  <c r="E108" i="1"/>
  <c r="E4" i="1"/>
  <c r="E21" i="1"/>
  <c r="E29" i="1"/>
  <c r="E38" i="1"/>
  <c r="E39" i="1"/>
  <c r="E41" i="1"/>
  <c r="E42" i="1"/>
  <c r="E52" i="1"/>
  <c r="D57" i="1"/>
  <c r="E60" i="1"/>
  <c r="E61" i="1"/>
  <c r="E62" i="1"/>
  <c r="E65" i="1"/>
  <c r="E75" i="1"/>
  <c r="D80" i="1"/>
  <c r="E81" i="1"/>
  <c r="E82" i="1"/>
  <c r="E87" i="1"/>
  <c r="E99" i="1"/>
  <c r="E101" i="1"/>
  <c r="D102" i="1"/>
  <c r="E105" i="1"/>
  <c r="D5" i="1"/>
  <c r="E7" i="1"/>
  <c r="E8" i="1"/>
  <c r="E45" i="1"/>
  <c r="E53" i="1"/>
  <c r="E63" i="1"/>
  <c r="D65" i="1"/>
  <c r="E69" i="1"/>
  <c r="E83" i="1"/>
  <c r="D88" i="1"/>
  <c r="D90" i="1"/>
  <c r="E106" i="1"/>
  <c r="D109" i="1"/>
  <c r="E111" i="1"/>
  <c r="D112" i="1"/>
  <c r="D114" i="1"/>
  <c r="E115" i="1"/>
  <c r="E34" i="1"/>
  <c r="D38" i="1"/>
  <c r="D41" i="1"/>
  <c r="E58" i="1"/>
  <c r="D62" i="1"/>
  <c r="D66" i="1"/>
  <c r="E66" i="1"/>
  <c r="D68" i="1"/>
  <c r="D70" i="1"/>
  <c r="D72" i="1"/>
  <c r="E74" i="1"/>
  <c r="D76" i="1"/>
  <c r="D82" i="1"/>
  <c r="D84" i="1"/>
  <c r="D100" i="1"/>
  <c r="D101" i="1"/>
  <c r="D106" i="1"/>
  <c r="E110" i="1"/>
  <c r="E114" i="1"/>
  <c r="E118" i="1"/>
  <c r="D120" i="1"/>
  <c r="E86" i="1"/>
  <c r="D10" i="1"/>
  <c r="D14" i="1"/>
  <c r="D17" i="1"/>
  <c r="E13" i="1"/>
  <c r="D18" i="1"/>
  <c r="D21" i="1"/>
  <c r="D22" i="1"/>
  <c r="D25" i="1"/>
  <c r="D26" i="1"/>
  <c r="D29" i="1"/>
  <c r="D42" i="1"/>
  <c r="D45" i="1"/>
  <c r="D46" i="1"/>
  <c r="D49" i="1"/>
  <c r="E77" i="1"/>
  <c r="E90" i="1"/>
  <c r="D92" i="1"/>
  <c r="D93" i="1"/>
  <c r="D104" i="1"/>
  <c r="D105" i="1"/>
  <c r="E113" i="1"/>
  <c r="E117" i="1"/>
  <c r="E6" i="1"/>
  <c r="D30" i="1"/>
  <c r="D50" i="1"/>
  <c r="D53" i="1"/>
  <c r="D54" i="1"/>
  <c r="D74" i="1"/>
  <c r="E80" i="1"/>
  <c r="D85" i="1"/>
  <c r="E88" i="1"/>
  <c r="E96" i="1"/>
  <c r="D98" i="1"/>
  <c r="E102" i="1"/>
  <c r="D108" i="1"/>
  <c r="E112" i="1"/>
  <c r="E121" i="1"/>
  <c r="E14" i="1"/>
  <c r="E22" i="1"/>
  <c r="E46" i="1"/>
  <c r="E7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116" i="1"/>
  <c r="E78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E26" i="1"/>
  <c r="E122" i="1" l="1"/>
  <c r="D122" i="1"/>
</calcChain>
</file>

<file path=xl/sharedStrings.xml><?xml version="1.0" encoding="utf-8"?>
<sst xmlns="http://schemas.openxmlformats.org/spreadsheetml/2006/main" count="364" uniqueCount="159">
  <si>
    <t>Distributors</t>
  </si>
  <si>
    <t>Region/
Cluster</t>
  </si>
  <si>
    <t>Zone</t>
  </si>
  <si>
    <t>Total QTY</t>
  </si>
  <si>
    <t>Total Value</t>
  </si>
  <si>
    <t>3500-5500</t>
  </si>
  <si>
    <t>B68</t>
  </si>
  <si>
    <t>B24</t>
  </si>
  <si>
    <t>V99plus_SKD</t>
  </si>
  <si>
    <t>i12_SKD</t>
  </si>
  <si>
    <t>Z28_SKD</t>
  </si>
  <si>
    <t>M/S Sholav Bitan</t>
  </si>
  <si>
    <t>Chattogram</t>
  </si>
  <si>
    <t>Sibgat Telecom</t>
  </si>
  <si>
    <t>Mobile Zone*Patia</t>
  </si>
  <si>
    <t>Cox's Bazar</t>
  </si>
  <si>
    <t>Shifa Enterprise</t>
  </si>
  <si>
    <t>Mobile Heaven</t>
  </si>
  <si>
    <t>Biponon Communications</t>
  </si>
  <si>
    <t>Prime Mobile Center</t>
  </si>
  <si>
    <t>Mobile Village</t>
  </si>
  <si>
    <t>Fantasy Telecom</t>
  </si>
  <si>
    <t>Noakhali</t>
  </si>
  <si>
    <t>Polly Mobile Distribution</t>
  </si>
  <si>
    <t>Toyabiya Telecom</t>
  </si>
  <si>
    <t>Satkania Store</t>
  </si>
  <si>
    <t>R.K Mobile Center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</si>
  <si>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</si>
  <si>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</si>
  <si>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</si>
  <si>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</si>
  <si>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</si>
  <si>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</si>
  <si>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</si>
  <si>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</si>
  <si>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</si>
  <si>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</si>
  <si>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</si>
  <si>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</si>
  <si>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Bismillah Telecom</t>
  </si>
  <si>
    <t>Dhaka North</t>
  </si>
  <si>
    <t>Mymensingh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</si>
  <si>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</si>
  <si>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</si>
  <si>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</si>
  <si>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</si>
  <si>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</si>
  <si>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</si>
  <si>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</si>
  <si>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MM Communication</t>
  </si>
  <si>
    <t>Mobile House</t>
  </si>
  <si>
    <t>Dhaka Center</t>
  </si>
  <si>
    <t>Mobile Point</t>
  </si>
  <si>
    <t>Gazipur</t>
  </si>
  <si>
    <t>Nabil Enterprise</t>
  </si>
  <si>
    <t>Rathura Enterprise</t>
  </si>
  <si>
    <t>Rathura Enterprise – 2</t>
  </si>
  <si>
    <t>Repon Enterprise</t>
  </si>
  <si>
    <t>Shaheen Multimedia &amp; Telecom</t>
  </si>
  <si>
    <t>Shisha Stationary &amp; Electronics</t>
  </si>
  <si>
    <t>Shore Distribution</t>
  </si>
  <si>
    <t>Savar</t>
  </si>
  <si>
    <t>Star Telecom</t>
  </si>
  <si>
    <t>TM Communication</t>
  </si>
  <si>
    <t>Trade plus</t>
  </si>
  <si>
    <t>Zaara Corporation</t>
  </si>
  <si>
    <t>Saif Telecom</t>
  </si>
  <si>
    <t>Dhaka South</t>
  </si>
  <si>
    <t>Ananda Electronics</t>
  </si>
  <si>
    <t>Dhanmondi</t>
  </si>
  <si>
    <t>Nishat Telecom</t>
  </si>
  <si>
    <t>MM Telecom</t>
  </si>
  <si>
    <t>Anika Traders</t>
  </si>
  <si>
    <t>Jatrabari</t>
  </si>
  <si>
    <t>One Telecom</t>
  </si>
  <si>
    <t>One Telecom*Jatrabari</t>
  </si>
  <si>
    <t>Dohar Enterprise</t>
  </si>
  <si>
    <t>Munshiganj</t>
  </si>
  <si>
    <t>Mehereen Telecom</t>
  </si>
  <si>
    <t>Nandan World Link</t>
  </si>
  <si>
    <t>One Telecom (CTG Road)</t>
  </si>
  <si>
    <t>Narayangonj</t>
  </si>
  <si>
    <t>M K Trading Co.</t>
  </si>
  <si>
    <t>Narsingdi</t>
  </si>
  <si>
    <t>One Telecom* Narayangonj</t>
  </si>
  <si>
    <t>Tahia Enterprise</t>
  </si>
  <si>
    <t>New Samanta Telecom</t>
  </si>
  <si>
    <t>Samiya Telecom</t>
  </si>
  <si>
    <t>Samiya Telecom-2</t>
  </si>
  <si>
    <t>Zeshan Telecom</t>
  </si>
  <si>
    <t>Sylhet</t>
  </si>
  <si>
    <t>Satata Mobile Centre</t>
  </si>
  <si>
    <t>New Era Telecom</t>
  </si>
  <si>
    <t>Gopa Telecom</t>
  </si>
  <si>
    <t>Star Tel</t>
  </si>
  <si>
    <t>StarTel Distribution-2</t>
  </si>
  <si>
    <t>A One Tel</t>
  </si>
  <si>
    <t>Khulna</t>
  </si>
  <si>
    <t>Barishal</t>
  </si>
  <si>
    <t>Click Mobile Corner</t>
  </si>
  <si>
    <t>Desh Link</t>
  </si>
  <si>
    <t>Madaripur</t>
  </si>
  <si>
    <t>M/S Faiz Enterprise</t>
  </si>
  <si>
    <t>M/S Saad Telecom</t>
  </si>
  <si>
    <t>M/S. Karachi Store</t>
  </si>
  <si>
    <t>M/S. National Electronics</t>
  </si>
  <si>
    <t>M/S. Rasel Enterprise</t>
  </si>
  <si>
    <t>Kushtia</t>
  </si>
  <si>
    <t>Mridha Telecom</t>
  </si>
  <si>
    <t>Toushi Mobile Showroom &amp; Servicing</t>
  </si>
  <si>
    <t>Winner Electronics</t>
  </si>
  <si>
    <t>Hello Prithibi</t>
  </si>
  <si>
    <t>Jashore</t>
  </si>
  <si>
    <t>Ideal Communication</t>
  </si>
  <si>
    <t>Konica Trading</t>
  </si>
  <si>
    <t>M/S. Alif Telecom</t>
  </si>
  <si>
    <t>M/S. Panguchi Enterprise</t>
  </si>
  <si>
    <t>Max Tel</t>
  </si>
  <si>
    <t>Mobile Plus</t>
  </si>
  <si>
    <t>My Fone</t>
  </si>
  <si>
    <t>Noor Electronics</t>
  </si>
  <si>
    <t>S S Enterprise</t>
  </si>
  <si>
    <t>Shadhin Telecom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</si>
  <si>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</si>
  <si>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</si>
  <si>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</si>
  <si>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</si>
  <si>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</si>
  <si>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</si>
  <si>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</si>
  <si>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</si>
  <si>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Pabna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</si>
  <si>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</si>
  <si>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</si>
  <si>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</si>
  <si>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</si>
  <si>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</si>
  <si>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</si>
  <si>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</si>
  <si>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Bogura</t>
  </si>
  <si>
    <t>Mobile Collection &amp; Ghori Ghor</t>
  </si>
  <si>
    <t>M/S Chowdhury Enterprise</t>
  </si>
  <si>
    <t>New Sarker Electronics</t>
  </si>
  <si>
    <t>Feroz Telecom</t>
  </si>
  <si>
    <t>Rangpur</t>
  </si>
  <si>
    <t>M/S. MM Trade Link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</si>
  <si>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</si>
  <si>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</si>
  <si>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</si>
  <si>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</si>
  <si>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</si>
  <si>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Electronics-2</t>
  </si>
  <si>
    <t>Paul Telecom</t>
  </si>
  <si>
    <t>Shahil Distribution</t>
  </si>
  <si>
    <t>Swaranika Enterprise</t>
  </si>
  <si>
    <t>Tarek &amp; Brothers</t>
  </si>
  <si>
    <t>World Media</t>
  </si>
  <si>
    <t>FBO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</si>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</sst>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sz val="1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2" fontId="7" fillId="5" borderId="3" xfId="2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/>
    </xf>
    <xf numFmtId="164" fontId="7" fillId="6" borderId="3" xfId="1" applyNumberFormat="1" applyFont="1" applyFill="1" applyBorder="1" applyAlignment="1">
      <alignment horizontal="center" vertical="center"/>
    </xf>
    <xf numFmtId="164" fontId="2" fillId="6" borderId="3" xfId="1" applyNumberFormat="1" applyFont="1" applyFill="1" applyBorder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B111" workbookViewId="0">
      <selection activeCell="K121" sqref="K121"/>
    </sheetView>
  </sheetViews>
  <sheetFormatPr defaultColWidth="9.28515625" defaultRowHeight="15"/>
  <cols>
    <col min="1" max="1" width="31.7109375" bestFit="1" customWidth="1"/>
    <col min="2" max="2" width="11.7109375" bestFit="1" customWidth="1"/>
    <col min="3" max="3" width="13.140625" customWidth="1"/>
    <col min="4" max="4" width="16.28515625" bestFit="1" customWidth="1"/>
    <col min="5" max="5" width="13.140625" customWidth="1"/>
    <col min="6" max="6" width="10.140625" bestFit="1" customWidth="1"/>
    <col min="7" max="7" width="10.28515625" bestFit="1" customWidth="1"/>
    <col min="8" max="8" width="12.85546875" bestFit="1" customWidth="1"/>
    <col min="9" max="9" width="9.28515625" bestFit="1" customWidth="1"/>
    <col min="10" max="10" width="10" bestFit="1" customWidth="1"/>
  </cols>
  <sheetData>
    <row r="1" spans="1:10" ht="3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5"/>
      <c r="H1" s="5" t="s">
        <v>5</v>
      </c>
      <c r="I1" s="5"/>
      <c r="J1" s="6"/>
    </row>
    <row r="2" spans="1:10">
      <c r="A2" s="7"/>
      <c r="B2" s="8"/>
      <c r="C2" s="7"/>
      <c r="D2" s="9"/>
      <c r="E2" s="9"/>
      <c r="F2" s="10">
        <v>770.92250000000001</v>
      </c>
      <c r="G2" s="10">
        <v>741.85</v>
      </c>
      <c r="H2" s="10">
        <v>3548.43</v>
      </c>
      <c r="I2" s="10">
        <v>4044.61</v>
      </c>
      <c r="J2" s="10">
        <v>7778.4762000000001</v>
      </c>
    </row>
    <row r="3" spans="1:10">
      <c r="A3" s="11"/>
      <c r="B3" s="12"/>
      <c r="C3" s="11"/>
      <c r="D3" s="13"/>
      <c r="E3" s="13"/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</row>
    <row r="4" spans="1:10">
      <c r="A4" s="15" t="s">
        <v>11</v>
      </c>
      <c r="B4" s="15" t="s">
        <v>12</v>
      </c>
      <c r="C4" s="15" t="s">
        <v>12</v>
      </c>
      <c r="D4" s="16">
        <f>SUMPRODUCT($F$2:$J$2,F4:J4)</f>
        <v>1717669.517</v>
      </c>
      <c r="E4" s="16">
        <f>SUM(F4:J4)</f>
        <v>1481</v>
      </c>
      <c r="F4" s="17">
        <v>700</v>
      </c>
      <c r="G4" s="17">
        <v>630</v>
      </c>
      <c r="H4" s="17">
        <v>62</v>
      </c>
      <c r="I4" s="17">
        <v>54</v>
      </c>
      <c r="J4" s="17">
        <v>35</v>
      </c>
    </row>
    <row r="5" spans="1:10">
      <c r="A5" s="15" t="s">
        <v>13</v>
      </c>
      <c r="B5" s="15" t="s">
        <v>12</v>
      </c>
      <c r="C5" s="15" t="s">
        <v>12</v>
      </c>
      <c r="D5" s="16">
        <f>SUMPRODUCT($F$2:$J$2,F5:J5)</f>
        <v>1953983.0733</v>
      </c>
      <c r="E5" s="16">
        <f>SUM(F5:J5)</f>
        <v>1323</v>
      </c>
      <c r="F5" s="17">
        <v>571</v>
      </c>
      <c r="G5" s="17">
        <v>515</v>
      </c>
      <c r="H5" s="17">
        <v>95</v>
      </c>
      <c r="I5" s="17">
        <v>83</v>
      </c>
      <c r="J5" s="17">
        <v>59</v>
      </c>
    </row>
    <row r="6" spans="1:10">
      <c r="A6" s="15" t="s">
        <v>14</v>
      </c>
      <c r="B6" s="15" t="s">
        <v>12</v>
      </c>
      <c r="C6" s="15" t="s">
        <v>15</v>
      </c>
      <c r="D6" s="16">
        <f>SUMPRODUCT($F$2:$J$2,F6:J6)</f>
        <v>353967.12469999993</v>
      </c>
      <c r="E6" s="16">
        <f>SUM(F6:J6)</f>
        <v>268</v>
      </c>
      <c r="F6" s="17">
        <v>119</v>
      </c>
      <c r="G6" s="17">
        <v>107</v>
      </c>
      <c r="H6" s="17">
        <v>19</v>
      </c>
      <c r="I6" s="17">
        <v>17</v>
      </c>
      <c r="J6" s="17">
        <v>6</v>
      </c>
    </row>
    <row r="7" spans="1:10">
      <c r="A7" s="15" t="s">
        <v>16</v>
      </c>
      <c r="B7" s="15" t="s">
        <v>12</v>
      </c>
      <c r="C7" s="15" t="s">
        <v>15</v>
      </c>
      <c r="D7" s="16">
        <f>SUMPRODUCT($F$2:$J$2,F7:J7)</f>
        <v>678093.94429999997</v>
      </c>
      <c r="E7" s="16">
        <f>SUM(F7:J7)</f>
        <v>596</v>
      </c>
      <c r="F7" s="17">
        <v>235</v>
      </c>
      <c r="G7" s="17">
        <v>304</v>
      </c>
      <c r="H7" s="17">
        <v>23</v>
      </c>
      <c r="I7" s="17">
        <v>20</v>
      </c>
      <c r="J7" s="17">
        <v>14</v>
      </c>
    </row>
    <row r="8" spans="1:10">
      <c r="A8" s="15" t="s">
        <v>17</v>
      </c>
      <c r="B8" s="15" t="s">
        <v>12</v>
      </c>
      <c r="C8" s="15" t="s">
        <v>15</v>
      </c>
      <c r="D8" s="16">
        <f>SUMPRODUCT($F$2:$J$2,F8:J8)</f>
        <v>339792.30480000004</v>
      </c>
      <c r="E8" s="16">
        <f>SUM(F8:J8)</f>
        <v>363</v>
      </c>
      <c r="F8" s="17">
        <v>196</v>
      </c>
      <c r="G8" s="17">
        <v>151</v>
      </c>
      <c r="H8" s="17">
        <v>6</v>
      </c>
      <c r="I8" s="17">
        <v>6</v>
      </c>
      <c r="J8" s="17">
        <v>4</v>
      </c>
    </row>
    <row r="9" spans="1:10">
      <c r="A9" s="15" t="s">
        <v>18</v>
      </c>
      <c r="B9" s="15" t="s">
        <v>12</v>
      </c>
      <c r="C9" s="15" t="s">
        <v>15</v>
      </c>
      <c r="D9" s="16">
        <f>SUMPRODUCT($F$2:$J$2,F9:J9)</f>
        <v>383305.44990000007</v>
      </c>
      <c r="E9" s="16">
        <f>SUM(F9:J9)</f>
        <v>384</v>
      </c>
      <c r="F9" s="17">
        <v>187</v>
      </c>
      <c r="G9" s="17">
        <v>169</v>
      </c>
      <c r="H9" s="17">
        <v>14</v>
      </c>
      <c r="I9" s="17">
        <v>12</v>
      </c>
      <c r="J9" s="17">
        <v>2</v>
      </c>
    </row>
    <row r="10" spans="1:10">
      <c r="A10" s="15" t="s">
        <v>19</v>
      </c>
      <c r="B10" s="15" t="s">
        <v>12</v>
      </c>
      <c r="C10" s="15" t="s">
        <v>15</v>
      </c>
      <c r="D10" s="16">
        <f>SUMPRODUCT($F$2:$J$2,F10:J10)</f>
        <v>436732.31220000004</v>
      </c>
      <c r="E10" s="16">
        <f>SUM(F10:J10)</f>
        <v>392</v>
      </c>
      <c r="F10" s="17">
        <v>222</v>
      </c>
      <c r="G10" s="17">
        <v>132</v>
      </c>
      <c r="H10" s="17">
        <v>17</v>
      </c>
      <c r="I10" s="17">
        <v>15</v>
      </c>
      <c r="J10" s="17">
        <v>6</v>
      </c>
    </row>
    <row r="11" spans="1:10">
      <c r="A11" s="15" t="s">
        <v>20</v>
      </c>
      <c r="B11" s="15" t="s">
        <v>12</v>
      </c>
      <c r="C11" s="15" t="s">
        <v>15</v>
      </c>
      <c r="D11" s="16">
        <f>SUMPRODUCT($F$2:$J$2,F11:J11)</f>
        <v>148572.34229999999</v>
      </c>
      <c r="E11" s="16">
        <f>SUM(F11:J11)</f>
        <v>119</v>
      </c>
      <c r="F11" s="17">
        <v>55</v>
      </c>
      <c r="G11" s="17">
        <v>50</v>
      </c>
      <c r="H11" s="17">
        <v>5</v>
      </c>
      <c r="I11" s="17">
        <v>5</v>
      </c>
      <c r="J11" s="17">
        <v>4</v>
      </c>
    </row>
    <row r="12" spans="1:10">
      <c r="A12" s="15" t="s">
        <v>21</v>
      </c>
      <c r="B12" s="15" t="s">
        <v>12</v>
      </c>
      <c r="C12" s="15" t="s">
        <v>22</v>
      </c>
      <c r="D12" s="16">
        <f>SUMPRODUCT($F$2:$J$2,F12:J12)</f>
        <v>411594.0159</v>
      </c>
      <c r="E12" s="16">
        <f>SUM(F12:J12)</f>
        <v>291</v>
      </c>
      <c r="F12" s="17">
        <v>125</v>
      </c>
      <c r="G12" s="17">
        <v>112</v>
      </c>
      <c r="H12" s="17">
        <v>25</v>
      </c>
      <c r="I12" s="17">
        <v>22</v>
      </c>
      <c r="J12" s="17">
        <v>7</v>
      </c>
    </row>
    <row r="13" spans="1:10">
      <c r="A13" s="18" t="s">
        <v>23</v>
      </c>
      <c r="B13" s="15" t="s">
        <v>12</v>
      </c>
      <c r="C13" s="15" t="s">
        <v>12</v>
      </c>
      <c r="D13" s="16">
        <f>SUMPRODUCT($F$2:$J$2,F13:J13)</f>
        <v>389219.19209999999</v>
      </c>
      <c r="E13" s="16">
        <f>SUM(F13:J13)</f>
        <v>296</v>
      </c>
      <c r="F13" s="17">
        <v>133</v>
      </c>
      <c r="G13" s="17">
        <v>119</v>
      </c>
      <c r="H13" s="17">
        <v>19</v>
      </c>
      <c r="I13" s="17">
        <v>17</v>
      </c>
      <c r="J13" s="17">
        <v>8</v>
      </c>
    </row>
    <row r="14" spans="1:10">
      <c r="A14" s="15" t="s">
        <v>24</v>
      </c>
      <c r="B14" s="15" t="s">
        <v>12</v>
      </c>
      <c r="C14" s="15" t="s">
        <v>12</v>
      </c>
      <c r="D14" s="16">
        <f>SUMPRODUCT($F$2:$J$2,F14:J14)</f>
        <v>374989.57580000005</v>
      </c>
      <c r="E14" s="16">
        <f>SUM(F14:J14)</f>
        <v>284</v>
      </c>
      <c r="F14" s="17">
        <v>128</v>
      </c>
      <c r="G14" s="17">
        <v>115</v>
      </c>
      <c r="H14" s="17">
        <v>17</v>
      </c>
      <c r="I14" s="17">
        <v>15</v>
      </c>
      <c r="J14" s="17">
        <v>9</v>
      </c>
    </row>
    <row r="15" spans="1:10">
      <c r="A15" s="15" t="s">
        <v>25</v>
      </c>
      <c r="B15" s="15" t="s">
        <v>12</v>
      </c>
      <c r="C15" s="15" t="s">
        <v>12</v>
      </c>
      <c r="D15" s="16">
        <f>SUMPRODUCT($F$2:$J$2,F15:J15)</f>
        <v>495688.06680000003</v>
      </c>
      <c r="E15" s="16">
        <f>SUM(F15:J15)</f>
        <v>389</v>
      </c>
      <c r="F15" s="17">
        <v>180</v>
      </c>
      <c r="G15" s="17">
        <v>161</v>
      </c>
      <c r="H15" s="17">
        <v>18</v>
      </c>
      <c r="I15" s="17">
        <v>16</v>
      </c>
      <c r="J15" s="17">
        <v>14</v>
      </c>
    </row>
    <row r="16" spans="1:10">
      <c r="A16" s="15" t="s">
        <v>26</v>
      </c>
      <c r="B16" s="15" t="s">
        <v>12</v>
      </c>
      <c r="C16" s="15" t="s">
        <v>22</v>
      </c>
      <c r="D16" s="16">
        <f>SUMPRODUCT($F$2:$J$2,F16:J16)</f>
        <v>1009321.1723</v>
      </c>
      <c r="E16" s="16">
        <f>SUM(F16:J16)</f>
        <v>669</v>
      </c>
      <c r="F16" s="17">
        <v>285</v>
      </c>
      <c r="G16" s="17">
        <v>256</v>
      </c>
      <c r="H16" s="17">
        <v>53</v>
      </c>
      <c r="I16" s="17">
        <v>46</v>
      </c>
      <c r="J16" s="17">
        <v>29</v>
      </c>
    </row>
    <row r="17" spans="1:10">
      <c r="A17" s="15" t="s">
        <v>27</v>
      </c>
      <c r="B17" s="15" t="s">
        <v>12</v>
      </c>
      <c r="C17" s="15" t="s">
        <v>22</v>
      </c>
      <c r="D17" s="16">
        <f>SUMPRODUCT($F$2:$J$2,F17:J17)</f>
        <v>1159158.25</v>
      </c>
      <c r="E17" s="16">
        <f>SUM(F17:J17)</f>
        <v>812</v>
      </c>
      <c r="F17" s="17">
        <v>350</v>
      </c>
      <c r="G17" s="17">
        <v>315</v>
      </c>
      <c r="H17" s="17">
        <v>65</v>
      </c>
      <c r="I17" s="17">
        <v>57</v>
      </c>
      <c r="J17" s="17">
        <v>25</v>
      </c>
    </row>
    <row r="18" spans="1:10">
      <c r="A18" s="15" t="s">
        <v>28</v>
      </c>
      <c r="B18" s="15" t="s">
        <v>12</v>
      </c>
      <c r="C18" s="15" t="s">
        <v>22</v>
      </c>
      <c r="D18" s="16">
        <f>SUMPRODUCT($F$2:$J$2,F18:J18)</f>
        <v>705606.86399999994</v>
      </c>
      <c r="E18" s="16">
        <f>SUM(F18:J18)</f>
        <v>439</v>
      </c>
      <c r="F18" s="17">
        <v>180</v>
      </c>
      <c r="G18" s="17">
        <v>162</v>
      </c>
      <c r="H18" s="17">
        <v>41</v>
      </c>
      <c r="I18" s="17">
        <v>36</v>
      </c>
      <c r="J18" s="17">
        <v>20</v>
      </c>
    </row>
    <row r="19" spans="1:10">
      <c r="A19" s="15" t="s">
        <v>29</v>
      </c>
      <c r="B19" s="15" t="s">
        <v>12</v>
      </c>
      <c r="C19" s="15" t="s">
        <v>22</v>
      </c>
      <c r="D19" s="16">
        <f>SUMPRODUCT($F$2:$J$2,F19:J19)</f>
        <v>173972.60590000002</v>
      </c>
      <c r="E19" s="16">
        <f>SUM(F19:J19)</f>
        <v>113</v>
      </c>
      <c r="F19" s="17">
        <v>49</v>
      </c>
      <c r="G19" s="17">
        <v>44</v>
      </c>
      <c r="H19" s="17">
        <v>7</v>
      </c>
      <c r="I19" s="17">
        <v>6</v>
      </c>
      <c r="J19" s="17">
        <v>7</v>
      </c>
    </row>
    <row r="20" spans="1:10">
      <c r="A20" s="15" t="s">
        <v>30</v>
      </c>
      <c r="B20" s="15" t="s">
        <v>12</v>
      </c>
      <c r="C20" s="15" t="s">
        <v>31</v>
      </c>
      <c r="D20" s="16">
        <f>SUMPRODUCT($F$2:$J$2,F20:J20)</f>
        <v>576671.28170000005</v>
      </c>
      <c r="E20" s="16">
        <f>SUM(F20:J20)</f>
        <v>362</v>
      </c>
      <c r="F20" s="17">
        <v>149</v>
      </c>
      <c r="G20" s="17">
        <v>134</v>
      </c>
      <c r="H20" s="17">
        <v>34</v>
      </c>
      <c r="I20" s="17">
        <v>29</v>
      </c>
      <c r="J20" s="17">
        <v>16</v>
      </c>
    </row>
    <row r="21" spans="1:10">
      <c r="A21" s="15" t="s">
        <v>32</v>
      </c>
      <c r="B21" s="15" t="s">
        <v>12</v>
      </c>
      <c r="C21" s="15" t="s">
        <v>31</v>
      </c>
      <c r="D21" s="16">
        <f>SUMPRODUCT($F$2:$J$2,F21:J21)</f>
        <v>856239.9</v>
      </c>
      <c r="E21" s="16">
        <f>SUM(F21:J21)</f>
        <v>520</v>
      </c>
      <c r="F21" s="17">
        <v>210</v>
      </c>
      <c r="G21" s="17">
        <v>190</v>
      </c>
      <c r="H21" s="17">
        <v>51</v>
      </c>
      <c r="I21" s="17">
        <v>44</v>
      </c>
      <c r="J21" s="17">
        <v>25</v>
      </c>
    </row>
    <row r="22" spans="1:10">
      <c r="A22" s="15" t="s">
        <v>33</v>
      </c>
      <c r="B22" s="15" t="s">
        <v>12</v>
      </c>
      <c r="C22" s="15" t="s">
        <v>31</v>
      </c>
      <c r="D22" s="16">
        <f>SUMPRODUCT($F$2:$J$2,F22:J22)</f>
        <v>1064220.7338</v>
      </c>
      <c r="E22" s="16">
        <f>SUM(F22:J22)</f>
        <v>636</v>
      </c>
      <c r="F22" s="17">
        <v>250</v>
      </c>
      <c r="G22" s="17">
        <v>225</v>
      </c>
      <c r="H22" s="17">
        <v>73</v>
      </c>
      <c r="I22" s="17">
        <v>64</v>
      </c>
      <c r="J22" s="17">
        <v>24</v>
      </c>
    </row>
    <row r="23" spans="1:10">
      <c r="A23" s="15" t="s">
        <v>34</v>
      </c>
      <c r="B23" s="15" t="s">
        <v>12</v>
      </c>
      <c r="C23" s="15" t="s">
        <v>31</v>
      </c>
      <c r="D23" s="16">
        <f>SUMPRODUCT($F$2:$J$2,F23:J23)</f>
        <v>651899.27540000004</v>
      </c>
      <c r="E23" s="16">
        <f>SUM(F23:J23)</f>
        <v>428</v>
      </c>
      <c r="F23" s="17">
        <v>180</v>
      </c>
      <c r="G23" s="17">
        <v>162</v>
      </c>
      <c r="H23" s="17">
        <v>37</v>
      </c>
      <c r="I23" s="17">
        <v>32</v>
      </c>
      <c r="J23" s="17">
        <v>17</v>
      </c>
    </row>
    <row r="24" spans="1:10">
      <c r="A24" s="15" t="s">
        <v>35</v>
      </c>
      <c r="B24" s="15" t="s">
        <v>12</v>
      </c>
      <c r="C24" s="15" t="s">
        <v>36</v>
      </c>
      <c r="D24" s="16">
        <f>SUMPRODUCT($F$2:$J$2,F24:J24)</f>
        <v>1244633.8511000001</v>
      </c>
      <c r="E24" s="16">
        <f>SUM(F24:J24)</f>
        <v>881</v>
      </c>
      <c r="F24" s="17">
        <v>383</v>
      </c>
      <c r="G24" s="17">
        <v>344</v>
      </c>
      <c r="H24" s="17">
        <v>67</v>
      </c>
      <c r="I24" s="17">
        <v>59</v>
      </c>
      <c r="J24" s="17">
        <v>28</v>
      </c>
    </row>
    <row r="25" spans="1:10">
      <c r="A25" s="15" t="s">
        <v>37</v>
      </c>
      <c r="B25" s="15" t="s">
        <v>12</v>
      </c>
      <c r="C25" s="15" t="s">
        <v>36</v>
      </c>
      <c r="D25" s="16">
        <f>SUMPRODUCT($F$2:$J$2,F25:J25)</f>
        <v>679831.3763</v>
      </c>
      <c r="E25" s="16">
        <f>SUM(F25:J25)</f>
        <v>408</v>
      </c>
      <c r="F25" s="17">
        <v>167</v>
      </c>
      <c r="G25" s="17">
        <v>150</v>
      </c>
      <c r="H25" s="17">
        <v>36</v>
      </c>
      <c r="I25" s="17">
        <v>31</v>
      </c>
      <c r="J25" s="17">
        <v>24</v>
      </c>
    </row>
    <row r="26" spans="1:10">
      <c r="A26" s="15" t="s">
        <v>38</v>
      </c>
      <c r="B26" s="15" t="s">
        <v>12</v>
      </c>
      <c r="C26" s="15" t="s">
        <v>36</v>
      </c>
      <c r="D26" s="16">
        <f>SUMPRODUCT($F$2:$J$2,F26:J26)</f>
        <v>406807.66089999996</v>
      </c>
      <c r="E26" s="16">
        <f>SUM(F26:J26)</f>
        <v>281</v>
      </c>
      <c r="F26" s="17">
        <v>119</v>
      </c>
      <c r="G26" s="17">
        <v>107</v>
      </c>
      <c r="H26" s="17">
        <v>26</v>
      </c>
      <c r="I26" s="17">
        <v>22</v>
      </c>
      <c r="J26" s="17">
        <v>7</v>
      </c>
    </row>
    <row r="27" spans="1:10">
      <c r="A27" s="19" t="s">
        <v>39</v>
      </c>
      <c r="B27" s="19" t="s">
        <v>40</v>
      </c>
      <c r="C27" s="15" t="s">
        <v>41</v>
      </c>
      <c r="D27" s="20">
        <f>SUMPRODUCT($F$2:$J$2,F27:J27)</f>
        <v>431084.78339999996</v>
      </c>
      <c r="E27" s="20">
        <f>SUM(F27:J27)</f>
        <v>381</v>
      </c>
      <c r="F27" s="17">
        <v>180</v>
      </c>
      <c r="G27" s="17">
        <v>163</v>
      </c>
      <c r="H27" s="17">
        <v>17</v>
      </c>
      <c r="I27" s="17">
        <v>14</v>
      </c>
      <c r="J27" s="17">
        <v>7</v>
      </c>
    </row>
    <row r="28" spans="1:10">
      <c r="A28" s="15" t="s">
        <v>42</v>
      </c>
      <c r="B28" s="15" t="s">
        <v>40</v>
      </c>
      <c r="C28" s="15" t="s">
        <v>41</v>
      </c>
      <c r="D28" s="16">
        <f>SUMPRODUCT($F$2:$J$2,F28:J28)</f>
        <v>718498.51530000009</v>
      </c>
      <c r="E28" s="16">
        <f>SUM(F28:J28)</f>
        <v>569</v>
      </c>
      <c r="F28" s="17">
        <v>263</v>
      </c>
      <c r="G28" s="17">
        <v>236</v>
      </c>
      <c r="H28" s="17">
        <v>27</v>
      </c>
      <c r="I28" s="17">
        <v>24</v>
      </c>
      <c r="J28" s="17">
        <v>19</v>
      </c>
    </row>
    <row r="29" spans="1:10">
      <c r="A29" s="15" t="s">
        <v>43</v>
      </c>
      <c r="B29" s="15" t="s">
        <v>40</v>
      </c>
      <c r="C29" s="15" t="s">
        <v>44</v>
      </c>
      <c r="D29" s="16">
        <f>SUMPRODUCT($F$2:$J$2,F29:J29)</f>
        <v>1388926.074</v>
      </c>
      <c r="E29" s="16">
        <f>SUM(F29:J29)</f>
        <v>1022</v>
      </c>
      <c r="F29" s="17">
        <v>462</v>
      </c>
      <c r="G29" s="17">
        <v>416</v>
      </c>
      <c r="H29" s="17">
        <v>53</v>
      </c>
      <c r="I29" s="17">
        <v>46</v>
      </c>
      <c r="J29" s="17">
        <v>45</v>
      </c>
    </row>
    <row r="30" spans="1:10">
      <c r="A30" s="15" t="s">
        <v>45</v>
      </c>
      <c r="B30" s="15" t="s">
        <v>40</v>
      </c>
      <c r="C30" s="15" t="s">
        <v>41</v>
      </c>
      <c r="D30" s="16">
        <f>SUMPRODUCT($F$2:$J$2,F30:J30)</f>
        <v>1401570.1551000001</v>
      </c>
      <c r="E30" s="16">
        <f>SUM(F30:J30)</f>
        <v>951</v>
      </c>
      <c r="F30" s="17">
        <v>415</v>
      </c>
      <c r="G30" s="17">
        <v>374</v>
      </c>
      <c r="H30" s="17">
        <v>61</v>
      </c>
      <c r="I30" s="17">
        <v>53</v>
      </c>
      <c r="J30" s="17">
        <v>48</v>
      </c>
    </row>
    <row r="31" spans="1:10">
      <c r="A31" s="15" t="s">
        <v>46</v>
      </c>
      <c r="B31" s="15" t="s">
        <v>40</v>
      </c>
      <c r="C31" s="15" t="s">
        <v>44</v>
      </c>
      <c r="D31" s="16">
        <f>SUMPRODUCT($F$2:$J$2,F31:J31)</f>
        <v>445806.22820000001</v>
      </c>
      <c r="E31" s="16">
        <f>SUM(F31:J31)</f>
        <v>367</v>
      </c>
      <c r="F31" s="17">
        <v>172</v>
      </c>
      <c r="G31" s="17">
        <v>154</v>
      </c>
      <c r="H31" s="17">
        <v>16</v>
      </c>
      <c r="I31" s="17">
        <v>14</v>
      </c>
      <c r="J31" s="17">
        <v>11</v>
      </c>
    </row>
    <row r="32" spans="1:10">
      <c r="A32" s="15" t="s">
        <v>47</v>
      </c>
      <c r="B32" s="15" t="s">
        <v>40</v>
      </c>
      <c r="C32" s="15" t="s">
        <v>48</v>
      </c>
      <c r="D32" s="16">
        <f>SUMPRODUCT($F$2:$J$2,F32:J32)</f>
        <v>358324.14689999999</v>
      </c>
      <c r="E32" s="16">
        <f>SUM(F32:J32)</f>
        <v>278</v>
      </c>
      <c r="F32" s="17">
        <v>129</v>
      </c>
      <c r="G32" s="17">
        <v>116</v>
      </c>
      <c r="H32" s="17">
        <v>11</v>
      </c>
      <c r="I32" s="17">
        <v>10</v>
      </c>
      <c r="J32" s="17">
        <v>12</v>
      </c>
    </row>
    <row r="33" spans="1:10">
      <c r="A33" s="15" t="s">
        <v>49</v>
      </c>
      <c r="B33" s="15" t="s">
        <v>40</v>
      </c>
      <c r="C33" s="15" t="s">
        <v>40</v>
      </c>
      <c r="D33" s="16">
        <f>SUMPRODUCT($F$2:$J$2,F33:J33)</f>
        <v>1029389.5260000001</v>
      </c>
      <c r="E33" s="16">
        <f>SUM(F33:J33)</f>
        <v>618</v>
      </c>
      <c r="F33" s="17">
        <v>266</v>
      </c>
      <c r="G33" s="17">
        <v>239</v>
      </c>
      <c r="H33" s="17">
        <v>31</v>
      </c>
      <c r="I33" s="17">
        <v>27</v>
      </c>
      <c r="J33" s="17">
        <v>55</v>
      </c>
    </row>
    <row r="34" spans="1:10">
      <c r="A34" s="15" t="s">
        <v>50</v>
      </c>
      <c r="B34" s="15" t="s">
        <v>40</v>
      </c>
      <c r="C34" s="15" t="s">
        <v>51</v>
      </c>
      <c r="D34" s="16">
        <f>SUMPRODUCT($F$2:$J$2,F34:J34)</f>
        <v>1748338.2692</v>
      </c>
      <c r="E34" s="16">
        <f>SUM(F34:J34)</f>
        <v>1134</v>
      </c>
      <c r="F34" s="17">
        <v>488</v>
      </c>
      <c r="G34" s="17">
        <v>439</v>
      </c>
      <c r="H34" s="17">
        <v>75</v>
      </c>
      <c r="I34" s="17">
        <v>66</v>
      </c>
      <c r="J34" s="17">
        <v>66</v>
      </c>
    </row>
    <row r="35" spans="1:10">
      <c r="A35" s="15" t="s">
        <v>52</v>
      </c>
      <c r="B35" s="15" t="s">
        <v>40</v>
      </c>
      <c r="C35" s="15" t="s">
        <v>53</v>
      </c>
      <c r="D35" s="16">
        <f>SUMPRODUCT($F$2:$J$2,F35:J35)</f>
        <v>373101.68440000003</v>
      </c>
      <c r="E35" s="16">
        <f>SUM(F35:J35)</f>
        <v>250</v>
      </c>
      <c r="F35" s="17">
        <v>108</v>
      </c>
      <c r="G35" s="17">
        <v>97</v>
      </c>
      <c r="H35" s="17">
        <v>18</v>
      </c>
      <c r="I35" s="17">
        <v>15</v>
      </c>
      <c r="J35" s="17">
        <v>12</v>
      </c>
    </row>
    <row r="36" spans="1:10">
      <c r="A36" s="15" t="s">
        <v>54</v>
      </c>
      <c r="B36" s="15" t="s">
        <v>40</v>
      </c>
      <c r="C36" s="15" t="s">
        <v>40</v>
      </c>
      <c r="D36" s="16">
        <f>SUMPRODUCT($F$2:$J$2,F36:J36)</f>
        <v>1773651.0008999999</v>
      </c>
      <c r="E36" s="16">
        <f>SUM(F36:J36)</f>
        <v>1191</v>
      </c>
      <c r="F36" s="17">
        <v>515</v>
      </c>
      <c r="G36" s="17">
        <v>463</v>
      </c>
      <c r="H36" s="17">
        <v>83</v>
      </c>
      <c r="I36" s="17">
        <v>73</v>
      </c>
      <c r="J36" s="17">
        <v>57</v>
      </c>
    </row>
    <row r="37" spans="1:10">
      <c r="A37" s="15" t="s">
        <v>55</v>
      </c>
      <c r="B37" s="15" t="s">
        <v>40</v>
      </c>
      <c r="C37" s="15" t="s">
        <v>53</v>
      </c>
      <c r="D37" s="16">
        <f>SUMPRODUCT($F$2:$J$2,F37:J37)</f>
        <v>2470793.7564000003</v>
      </c>
      <c r="E37" s="16">
        <f>SUM(F37:J37)</f>
        <v>1697</v>
      </c>
      <c r="F37" s="17">
        <v>754</v>
      </c>
      <c r="G37" s="17">
        <v>679</v>
      </c>
      <c r="H37" s="17">
        <v>89</v>
      </c>
      <c r="I37" s="17">
        <v>78</v>
      </c>
      <c r="J37" s="17">
        <v>97</v>
      </c>
    </row>
    <row r="38" spans="1:10">
      <c r="A38" s="15" t="s">
        <v>56</v>
      </c>
      <c r="B38" s="15" t="s">
        <v>40</v>
      </c>
      <c r="C38" s="15" t="s">
        <v>53</v>
      </c>
      <c r="D38" s="16">
        <f>SUMPRODUCT($F$2:$J$2,F38:J38)</f>
        <v>929636.11579999991</v>
      </c>
      <c r="E38" s="16">
        <f>SUM(F38:J38)</f>
        <v>681</v>
      </c>
      <c r="F38" s="17">
        <v>310</v>
      </c>
      <c r="G38" s="17">
        <v>279</v>
      </c>
      <c r="H38" s="17">
        <v>31</v>
      </c>
      <c r="I38" s="17">
        <v>27</v>
      </c>
      <c r="J38" s="17">
        <v>34</v>
      </c>
    </row>
    <row r="39" spans="1:10">
      <c r="A39" s="15" t="s">
        <v>57</v>
      </c>
      <c r="B39" s="15" t="s">
        <v>40</v>
      </c>
      <c r="C39" s="15" t="s">
        <v>48</v>
      </c>
      <c r="D39" s="16">
        <f>SUMPRODUCT($F$2:$J$2,F39:J39)</f>
        <v>1135710.1477000001</v>
      </c>
      <c r="E39" s="16">
        <f>SUM(F39:J39)</f>
        <v>878</v>
      </c>
      <c r="F39" s="17">
        <v>395</v>
      </c>
      <c r="G39" s="17">
        <v>355</v>
      </c>
      <c r="H39" s="17">
        <v>57</v>
      </c>
      <c r="I39" s="17">
        <v>50</v>
      </c>
      <c r="J39" s="17">
        <v>21</v>
      </c>
    </row>
    <row r="40" spans="1:10">
      <c r="A40" s="15" t="s">
        <v>58</v>
      </c>
      <c r="B40" s="15" t="s">
        <v>40</v>
      </c>
      <c r="C40" s="15" t="s">
        <v>48</v>
      </c>
      <c r="D40" s="16">
        <f>SUMPRODUCT($F$2:$J$2,F40:J40)</f>
        <v>986775.42500000005</v>
      </c>
      <c r="E40" s="16">
        <f>SUM(F40:J40)</f>
        <v>764</v>
      </c>
      <c r="F40" s="17">
        <v>348</v>
      </c>
      <c r="G40" s="17">
        <v>314</v>
      </c>
      <c r="H40" s="17">
        <v>41</v>
      </c>
      <c r="I40" s="17">
        <v>36</v>
      </c>
      <c r="J40" s="17">
        <v>25</v>
      </c>
    </row>
    <row r="41" spans="1:10">
      <c r="A41" s="15" t="s">
        <v>59</v>
      </c>
      <c r="B41" s="15" t="s">
        <v>40</v>
      </c>
      <c r="C41" s="15" t="s">
        <v>41</v>
      </c>
      <c r="D41" s="16">
        <f>SUMPRODUCT($F$2:$J$2,F41:J41)</f>
        <v>435646.25809999998</v>
      </c>
      <c r="E41" s="16">
        <f>SUM(F41:J41)</f>
        <v>319</v>
      </c>
      <c r="F41" s="17">
        <v>143</v>
      </c>
      <c r="G41" s="17">
        <v>129</v>
      </c>
      <c r="H41" s="17">
        <v>18</v>
      </c>
      <c r="I41" s="17">
        <v>16</v>
      </c>
      <c r="J41" s="17">
        <v>13</v>
      </c>
    </row>
    <row r="42" spans="1:10">
      <c r="A42" s="15" t="s">
        <v>60</v>
      </c>
      <c r="B42" s="15" t="s">
        <v>40</v>
      </c>
      <c r="C42" s="15" t="s">
        <v>61</v>
      </c>
      <c r="D42" s="16">
        <f>SUMPRODUCT($F$2:$J$2,F42:J42)</f>
        <v>753721.40500000003</v>
      </c>
      <c r="E42" s="16">
        <f>SUM(F42:J42)</f>
        <v>592</v>
      </c>
      <c r="F42" s="17">
        <v>276</v>
      </c>
      <c r="G42" s="17">
        <v>248</v>
      </c>
      <c r="H42" s="17">
        <v>23</v>
      </c>
      <c r="I42" s="17">
        <v>20</v>
      </c>
      <c r="J42" s="17">
        <v>25</v>
      </c>
    </row>
    <row r="43" spans="1:10">
      <c r="A43" s="15" t="s">
        <v>62</v>
      </c>
      <c r="B43" s="15" t="s">
        <v>40</v>
      </c>
      <c r="C43" s="15" t="s">
        <v>61</v>
      </c>
      <c r="D43" s="16">
        <f>SUMPRODUCT($F$2:$J$2,F43:J43)</f>
        <v>593999.31050000002</v>
      </c>
      <c r="E43" s="16">
        <f>SUM(F43:J43)</f>
        <v>438</v>
      </c>
      <c r="F43" s="17">
        <v>195</v>
      </c>
      <c r="G43" s="17">
        <v>176</v>
      </c>
      <c r="H43" s="17">
        <v>28</v>
      </c>
      <c r="I43" s="17">
        <v>24</v>
      </c>
      <c r="J43" s="17">
        <v>15</v>
      </c>
    </row>
    <row r="44" spans="1:10">
      <c r="A44" s="15" t="s">
        <v>63</v>
      </c>
      <c r="B44" s="15" t="s">
        <v>40</v>
      </c>
      <c r="C44" s="15" t="s">
        <v>40</v>
      </c>
      <c r="D44" s="16">
        <f>SUMPRODUCT($F$2:$J$2,F44:J44)</f>
        <v>1147058.4363000002</v>
      </c>
      <c r="E44" s="16">
        <f>SUM(F44:J44)</f>
        <v>721</v>
      </c>
      <c r="F44" s="17">
        <v>309</v>
      </c>
      <c r="G44" s="17">
        <v>278</v>
      </c>
      <c r="H44" s="17">
        <v>45</v>
      </c>
      <c r="I44" s="17">
        <v>40</v>
      </c>
      <c r="J44" s="17">
        <v>49</v>
      </c>
    </row>
    <row r="45" spans="1:10">
      <c r="A45" s="15" t="s">
        <v>64</v>
      </c>
      <c r="B45" s="15" t="s">
        <v>40</v>
      </c>
      <c r="C45" s="15" t="s">
        <v>51</v>
      </c>
      <c r="D45" s="16">
        <f>SUMPRODUCT($F$2:$J$2,F45:J45)</f>
        <v>621989.87159999995</v>
      </c>
      <c r="E45" s="16">
        <f>SUM(F45:J45)</f>
        <v>407</v>
      </c>
      <c r="F45" s="17">
        <v>172</v>
      </c>
      <c r="G45" s="17">
        <v>155</v>
      </c>
      <c r="H45" s="17">
        <v>33</v>
      </c>
      <c r="I45" s="17">
        <v>29</v>
      </c>
      <c r="J45" s="17">
        <v>18</v>
      </c>
    </row>
    <row r="46" spans="1:10">
      <c r="A46" s="15" t="s">
        <v>65</v>
      </c>
      <c r="B46" s="15" t="s">
        <v>40</v>
      </c>
      <c r="C46" s="15" t="s">
        <v>61</v>
      </c>
      <c r="D46" s="16">
        <f>SUMPRODUCT($F$2:$J$2,F46:J46)</f>
        <v>1173308.6156000001</v>
      </c>
      <c r="E46" s="16">
        <f>SUM(F46:J46)</f>
        <v>854</v>
      </c>
      <c r="F46" s="17">
        <v>384</v>
      </c>
      <c r="G46" s="17">
        <v>346</v>
      </c>
      <c r="H46" s="17">
        <v>46</v>
      </c>
      <c r="I46" s="17">
        <v>40</v>
      </c>
      <c r="J46" s="17">
        <v>38</v>
      </c>
    </row>
    <row r="47" spans="1:10">
      <c r="A47" s="19" t="s">
        <v>66</v>
      </c>
      <c r="B47" s="19" t="s">
        <v>67</v>
      </c>
      <c r="C47" s="15" t="s">
        <v>51</v>
      </c>
      <c r="D47" s="20">
        <f>SUMPRODUCT($F$2:$J$2,F47:J47)</f>
        <v>1048725.9147999999</v>
      </c>
      <c r="E47" s="20">
        <f>SUM(F47:J47)</f>
        <v>797</v>
      </c>
      <c r="F47" s="17">
        <v>362</v>
      </c>
      <c r="G47" s="17">
        <v>326</v>
      </c>
      <c r="H47" s="17">
        <v>43</v>
      </c>
      <c r="I47" s="17">
        <v>37</v>
      </c>
      <c r="J47" s="17">
        <v>29</v>
      </c>
    </row>
    <row r="48" spans="1:10">
      <c r="A48" s="15" t="s">
        <v>68</v>
      </c>
      <c r="B48" s="15" t="s">
        <v>67</v>
      </c>
      <c r="C48" s="15" t="s">
        <v>69</v>
      </c>
      <c r="D48" s="16">
        <f>SUMPRODUCT($F$2:$J$2,F48:J48)</f>
        <v>460948.723</v>
      </c>
      <c r="E48" s="16">
        <f>SUM(F48:J48)</f>
        <v>282</v>
      </c>
      <c r="F48" s="17">
        <v>116</v>
      </c>
      <c r="G48" s="17">
        <v>104</v>
      </c>
      <c r="H48" s="17">
        <v>25</v>
      </c>
      <c r="I48" s="17">
        <v>22</v>
      </c>
      <c r="J48" s="17">
        <v>15</v>
      </c>
    </row>
    <row r="49" spans="1:10">
      <c r="A49" s="15" t="s">
        <v>70</v>
      </c>
      <c r="B49" s="15" t="s">
        <v>67</v>
      </c>
      <c r="C49" s="15" t="s">
        <v>69</v>
      </c>
      <c r="D49" s="16">
        <f>SUMPRODUCT($F$2:$J$2,F49:J49)</f>
        <v>1014151.2172999999</v>
      </c>
      <c r="E49" s="16">
        <f>SUM(F49:J49)</f>
        <v>747</v>
      </c>
      <c r="F49" s="17">
        <v>335</v>
      </c>
      <c r="G49" s="17">
        <v>302</v>
      </c>
      <c r="H49" s="17">
        <v>43</v>
      </c>
      <c r="I49" s="17">
        <v>38</v>
      </c>
      <c r="J49" s="17">
        <v>29</v>
      </c>
    </row>
    <row r="50" spans="1:10">
      <c r="A50" s="15" t="s">
        <v>71</v>
      </c>
      <c r="B50" s="15" t="s">
        <v>67</v>
      </c>
      <c r="C50" s="15" t="s">
        <v>69</v>
      </c>
      <c r="D50" s="16">
        <f>SUMPRODUCT($F$2:$J$2,F50:J50)</f>
        <v>534566.04029999999</v>
      </c>
      <c r="E50" s="16">
        <f>SUM(F50:J50)</f>
        <v>310</v>
      </c>
      <c r="F50" s="17">
        <v>125</v>
      </c>
      <c r="G50" s="17">
        <v>111</v>
      </c>
      <c r="H50" s="17">
        <v>29</v>
      </c>
      <c r="I50" s="17">
        <v>26</v>
      </c>
      <c r="J50" s="17">
        <v>19</v>
      </c>
    </row>
    <row r="51" spans="1:10">
      <c r="A51" s="15" t="s">
        <v>72</v>
      </c>
      <c r="B51" s="15" t="s">
        <v>67</v>
      </c>
      <c r="C51" s="15" t="s">
        <v>73</v>
      </c>
      <c r="D51" s="16">
        <f>SUMPRODUCT($F$2:$J$2,F51:J51)</f>
        <v>379800.86180000001</v>
      </c>
      <c r="E51" s="16">
        <f>SUM(F51:J51)</f>
        <v>252</v>
      </c>
      <c r="F51" s="17">
        <v>110</v>
      </c>
      <c r="G51" s="17">
        <v>98</v>
      </c>
      <c r="H51" s="17">
        <v>16</v>
      </c>
      <c r="I51" s="17">
        <v>14</v>
      </c>
      <c r="J51" s="17">
        <v>14</v>
      </c>
    </row>
    <row r="52" spans="1:10">
      <c r="A52" s="15" t="s">
        <v>74</v>
      </c>
      <c r="B52" s="15" t="s">
        <v>67</v>
      </c>
      <c r="C52" s="15" t="s">
        <v>73</v>
      </c>
      <c r="D52" s="16">
        <f>SUMPRODUCT($F$2:$J$2,F52:J52)</f>
        <v>1275522.5132999998</v>
      </c>
      <c r="E52" s="16">
        <f>SUM(F52:J52)</f>
        <v>1002</v>
      </c>
      <c r="F52" s="17">
        <v>461</v>
      </c>
      <c r="G52" s="17">
        <v>415</v>
      </c>
      <c r="H52" s="17">
        <v>49</v>
      </c>
      <c r="I52" s="17">
        <v>43</v>
      </c>
      <c r="J52" s="17">
        <v>34</v>
      </c>
    </row>
    <row r="53" spans="1:10">
      <c r="A53" s="15" t="s">
        <v>75</v>
      </c>
      <c r="B53" s="15" t="s">
        <v>67</v>
      </c>
      <c r="C53" s="15" t="s">
        <v>73</v>
      </c>
      <c r="D53" s="16">
        <f>SUMPRODUCT($F$2:$J$2,F53:J53)</f>
        <v>810504.50619999995</v>
      </c>
      <c r="E53" s="16">
        <f>SUM(F53:J53)</f>
        <v>554</v>
      </c>
      <c r="F53" s="17">
        <v>242</v>
      </c>
      <c r="G53" s="17">
        <v>217</v>
      </c>
      <c r="H53" s="17">
        <v>37</v>
      </c>
      <c r="I53" s="17">
        <v>32</v>
      </c>
      <c r="J53" s="17">
        <v>26</v>
      </c>
    </row>
    <row r="54" spans="1:10">
      <c r="A54" s="15" t="s">
        <v>76</v>
      </c>
      <c r="B54" s="15" t="s">
        <v>67</v>
      </c>
      <c r="C54" s="15" t="s">
        <v>77</v>
      </c>
      <c r="D54" s="16">
        <f>SUMPRODUCT($F$2:$J$2,F54:J54)</f>
        <v>380698.97070000006</v>
      </c>
      <c r="E54" s="16">
        <f>SUM(F54:J54)</f>
        <v>273</v>
      </c>
      <c r="F54" s="17">
        <v>121</v>
      </c>
      <c r="G54" s="17">
        <v>109</v>
      </c>
      <c r="H54" s="17">
        <v>17</v>
      </c>
      <c r="I54" s="17">
        <v>15</v>
      </c>
      <c r="J54" s="17">
        <v>11</v>
      </c>
    </row>
    <row r="55" spans="1:10">
      <c r="A55" s="21" t="s">
        <v>78</v>
      </c>
      <c r="B55" s="15" t="s">
        <v>67</v>
      </c>
      <c r="C55" s="15" t="s">
        <v>77</v>
      </c>
      <c r="D55" s="16">
        <f>SUMPRODUCT($F$2:$J$2,F55:J55)</f>
        <v>970749.69609999994</v>
      </c>
      <c r="E55" s="16">
        <f>SUM(F55:J55)</f>
        <v>715</v>
      </c>
      <c r="F55" s="17">
        <v>321</v>
      </c>
      <c r="G55" s="17">
        <v>289</v>
      </c>
      <c r="H55" s="17">
        <v>41</v>
      </c>
      <c r="I55" s="17">
        <v>36</v>
      </c>
      <c r="J55" s="17">
        <v>28</v>
      </c>
    </row>
    <row r="56" spans="1:10">
      <c r="A56" s="21" t="s">
        <v>79</v>
      </c>
      <c r="B56" s="15" t="s">
        <v>67</v>
      </c>
      <c r="C56" s="15" t="s">
        <v>77</v>
      </c>
      <c r="D56" s="16">
        <f>SUMPRODUCT($F$2:$J$2,F56:J56)</f>
        <v>822206.63649999991</v>
      </c>
      <c r="E56" s="16">
        <f>SUM(F56:J56)</f>
        <v>593</v>
      </c>
      <c r="F56" s="17">
        <v>261</v>
      </c>
      <c r="G56" s="17">
        <v>235</v>
      </c>
      <c r="H56" s="17">
        <v>41</v>
      </c>
      <c r="I56" s="17">
        <v>36</v>
      </c>
      <c r="J56" s="17">
        <v>20</v>
      </c>
    </row>
    <row r="57" spans="1:10">
      <c r="A57" s="15" t="s">
        <v>80</v>
      </c>
      <c r="B57" s="15" t="s">
        <v>67</v>
      </c>
      <c r="C57" s="15" t="s">
        <v>81</v>
      </c>
      <c r="D57" s="16">
        <f>SUMPRODUCT($F$2:$J$2,F57:J57)</f>
        <v>958491.36219999997</v>
      </c>
      <c r="E57" s="16">
        <f>SUM(F57:J57)</f>
        <v>671</v>
      </c>
      <c r="F57" s="17">
        <v>296</v>
      </c>
      <c r="G57" s="17">
        <v>267</v>
      </c>
      <c r="H57" s="17">
        <v>41</v>
      </c>
      <c r="I57" s="17">
        <v>36</v>
      </c>
      <c r="J57" s="17">
        <v>31</v>
      </c>
    </row>
    <row r="58" spans="1:10">
      <c r="A58" s="15" t="s">
        <v>82</v>
      </c>
      <c r="B58" s="15" t="s">
        <v>67</v>
      </c>
      <c r="C58" s="15" t="s">
        <v>83</v>
      </c>
      <c r="D58" s="16">
        <f>SUMPRODUCT($F$2:$J$2,F58:J58)</f>
        <v>601592.35050000006</v>
      </c>
      <c r="E58" s="16">
        <f>SUM(F58:J58)</f>
        <v>440</v>
      </c>
      <c r="F58" s="17">
        <v>195</v>
      </c>
      <c r="G58" s="17">
        <v>176</v>
      </c>
      <c r="H58" s="17">
        <v>29</v>
      </c>
      <c r="I58" s="17">
        <v>25</v>
      </c>
      <c r="J58" s="17">
        <v>15</v>
      </c>
    </row>
    <row r="59" spans="1:10">
      <c r="A59" s="15" t="s">
        <v>84</v>
      </c>
      <c r="B59" s="15" t="s">
        <v>67</v>
      </c>
      <c r="C59" s="15" t="s">
        <v>81</v>
      </c>
      <c r="D59" s="16">
        <f>SUMPRODUCT($F$2:$J$2,F59:J59)</f>
        <v>766882.4558</v>
      </c>
      <c r="E59" s="16">
        <f>SUM(F59:J59)</f>
        <v>450</v>
      </c>
      <c r="F59" s="17">
        <v>186</v>
      </c>
      <c r="G59" s="17">
        <v>168</v>
      </c>
      <c r="H59" s="17">
        <v>33</v>
      </c>
      <c r="I59" s="17">
        <v>29</v>
      </c>
      <c r="J59" s="17">
        <v>34</v>
      </c>
    </row>
    <row r="60" spans="1:10">
      <c r="A60" s="15" t="s">
        <v>85</v>
      </c>
      <c r="B60" s="15" t="s">
        <v>67</v>
      </c>
      <c r="C60" s="15" t="s">
        <v>81</v>
      </c>
      <c r="D60" s="16">
        <f>SUMPRODUCT($F$2:$J$2,F60:J60)</f>
        <v>690552.00650000002</v>
      </c>
      <c r="E60" s="16">
        <f>SUM(F60:J60)</f>
        <v>479</v>
      </c>
      <c r="F60" s="17">
        <v>209</v>
      </c>
      <c r="G60" s="17">
        <v>188</v>
      </c>
      <c r="H60" s="17">
        <v>33</v>
      </c>
      <c r="I60" s="17">
        <v>29</v>
      </c>
      <c r="J60" s="17">
        <v>20</v>
      </c>
    </row>
    <row r="61" spans="1:10">
      <c r="A61" s="15" t="s">
        <v>86</v>
      </c>
      <c r="B61" s="15" t="s">
        <v>67</v>
      </c>
      <c r="C61" s="15" t="s">
        <v>83</v>
      </c>
      <c r="D61" s="16">
        <f>SUMPRODUCT($F$2:$J$2,F61:J61)</f>
        <v>445177.1569</v>
      </c>
      <c r="E61" s="16">
        <f>SUM(F61:J61)</f>
        <v>289</v>
      </c>
      <c r="F61" s="17">
        <v>121</v>
      </c>
      <c r="G61" s="17">
        <v>109</v>
      </c>
      <c r="H61" s="17">
        <v>25</v>
      </c>
      <c r="I61" s="17">
        <v>22</v>
      </c>
      <c r="J61" s="17">
        <v>12</v>
      </c>
    </row>
    <row r="62" spans="1:10">
      <c r="A62" s="15" t="s">
        <v>87</v>
      </c>
      <c r="B62" s="15" t="s">
        <v>67</v>
      </c>
      <c r="C62" s="15" t="s">
        <v>83</v>
      </c>
      <c r="D62" s="16">
        <f>SUMPRODUCT($F$2:$J$2,F62:J62)</f>
        <v>988492.64980000001</v>
      </c>
      <c r="E62" s="16">
        <f>SUM(F62:J62)</f>
        <v>681</v>
      </c>
      <c r="F62" s="17">
        <v>296</v>
      </c>
      <c r="G62" s="17">
        <v>267</v>
      </c>
      <c r="H62" s="17">
        <v>47</v>
      </c>
      <c r="I62" s="17">
        <v>42</v>
      </c>
      <c r="J62" s="17">
        <v>29</v>
      </c>
    </row>
    <row r="63" spans="1:10">
      <c r="A63" s="15" t="s">
        <v>88</v>
      </c>
      <c r="B63" s="15" t="s">
        <v>67</v>
      </c>
      <c r="C63" s="15" t="s">
        <v>83</v>
      </c>
      <c r="D63" s="16">
        <f>SUMPRODUCT($F$2:$J$2,F63:J63)</f>
        <v>450184.14569999999</v>
      </c>
      <c r="E63" s="16">
        <f>SUM(F63:J63)</f>
        <v>337</v>
      </c>
      <c r="F63" s="17">
        <v>151</v>
      </c>
      <c r="G63" s="17">
        <v>136</v>
      </c>
      <c r="H63" s="17">
        <v>21</v>
      </c>
      <c r="I63" s="17">
        <v>18</v>
      </c>
      <c r="J63" s="17">
        <v>11</v>
      </c>
    </row>
    <row r="64" spans="1:10">
      <c r="A64" s="15" t="s">
        <v>89</v>
      </c>
      <c r="B64" s="15" t="s">
        <v>67</v>
      </c>
      <c r="C64" s="15" t="s">
        <v>90</v>
      </c>
      <c r="D64" s="16">
        <f>SUMPRODUCT($F$2:$J$2,F64:J64)</f>
        <v>709169.70189999999</v>
      </c>
      <c r="E64" s="16">
        <f>SUM(F64:J64)</f>
        <v>550</v>
      </c>
      <c r="F64" s="17">
        <v>247</v>
      </c>
      <c r="G64" s="17">
        <v>222</v>
      </c>
      <c r="H64" s="17">
        <v>37</v>
      </c>
      <c r="I64" s="17">
        <v>32</v>
      </c>
      <c r="J64" s="17">
        <v>12</v>
      </c>
    </row>
    <row r="65" spans="1:10">
      <c r="A65" s="15" t="s">
        <v>91</v>
      </c>
      <c r="B65" s="15" t="s">
        <v>67</v>
      </c>
      <c r="C65" s="15" t="s">
        <v>36</v>
      </c>
      <c r="D65" s="16">
        <f>SUMPRODUCT($F$2:$J$2,F65:J65)</f>
        <v>658608.71940000006</v>
      </c>
      <c r="E65" s="16">
        <f>SUM(F65:J65)</f>
        <v>511</v>
      </c>
      <c r="F65" s="17">
        <v>230</v>
      </c>
      <c r="G65" s="17">
        <v>207</v>
      </c>
      <c r="H65" s="17">
        <v>33</v>
      </c>
      <c r="I65" s="17">
        <v>29</v>
      </c>
      <c r="J65" s="17">
        <v>12</v>
      </c>
    </row>
    <row r="66" spans="1:10">
      <c r="A66" s="15" t="s">
        <v>92</v>
      </c>
      <c r="B66" s="15" t="s">
        <v>67</v>
      </c>
      <c r="C66" s="15" t="s">
        <v>90</v>
      </c>
      <c r="D66" s="16">
        <f>SUMPRODUCT($F$2:$J$2,F66:J66)</f>
        <v>571951.77429999993</v>
      </c>
      <c r="E66" s="16">
        <f>SUM(F66:J66)</f>
        <v>378</v>
      </c>
      <c r="F66" s="17">
        <v>159</v>
      </c>
      <c r="G66" s="17">
        <v>143</v>
      </c>
      <c r="H66" s="17">
        <v>33</v>
      </c>
      <c r="I66" s="17">
        <v>29</v>
      </c>
      <c r="J66" s="17">
        <v>14</v>
      </c>
    </row>
    <row r="67" spans="1:10">
      <c r="A67" s="15" t="s">
        <v>93</v>
      </c>
      <c r="B67" s="15" t="s">
        <v>67</v>
      </c>
      <c r="C67" s="15" t="s">
        <v>90</v>
      </c>
      <c r="D67" s="16">
        <f>SUMPRODUCT($F$2:$J$2,F67:J67)</f>
        <v>977109.16280000005</v>
      </c>
      <c r="E67" s="16">
        <f>SUM(F67:J67)</f>
        <v>747</v>
      </c>
      <c r="F67" s="17">
        <v>334</v>
      </c>
      <c r="G67" s="17">
        <v>302</v>
      </c>
      <c r="H67" s="17">
        <v>49</v>
      </c>
      <c r="I67" s="17">
        <v>43</v>
      </c>
      <c r="J67" s="17">
        <v>19</v>
      </c>
    </row>
    <row r="68" spans="1:10">
      <c r="A68" s="15" t="s">
        <v>94</v>
      </c>
      <c r="B68" s="15" t="s">
        <v>67</v>
      </c>
      <c r="C68" s="15" t="s">
        <v>90</v>
      </c>
      <c r="D68" s="16">
        <f>SUMPRODUCT($F$2:$J$2,F68:J68)</f>
        <v>1421911.0958</v>
      </c>
      <c r="E68" s="16">
        <f>SUM(F68:J68)</f>
        <v>1012</v>
      </c>
      <c r="F68" s="17">
        <v>442</v>
      </c>
      <c r="G68" s="17">
        <v>398</v>
      </c>
      <c r="H68" s="17">
        <v>74</v>
      </c>
      <c r="I68" s="17">
        <v>64</v>
      </c>
      <c r="J68" s="17">
        <v>34</v>
      </c>
    </row>
    <row r="69" spans="1:10">
      <c r="A69" s="15" t="s">
        <v>95</v>
      </c>
      <c r="B69" s="15" t="s">
        <v>67</v>
      </c>
      <c r="C69" s="15" t="s">
        <v>90</v>
      </c>
      <c r="D69" s="16">
        <f>SUMPRODUCT($F$2:$J$2,F69:J69)</f>
        <v>472221.52069999999</v>
      </c>
      <c r="E69" s="16">
        <f>SUM(F69:J69)</f>
        <v>334</v>
      </c>
      <c r="F69" s="17">
        <v>145</v>
      </c>
      <c r="G69" s="17">
        <v>131</v>
      </c>
      <c r="H69" s="17">
        <v>25</v>
      </c>
      <c r="I69" s="17">
        <v>22</v>
      </c>
      <c r="J69" s="17">
        <v>11</v>
      </c>
    </row>
    <row r="70" spans="1:10">
      <c r="A70" s="19" t="s">
        <v>96</v>
      </c>
      <c r="B70" s="19" t="s">
        <v>97</v>
      </c>
      <c r="C70" s="15" t="s">
        <v>98</v>
      </c>
      <c r="D70" s="20">
        <f>SUMPRODUCT($F$2:$J$2,F70:J70)</f>
        <v>1019943.3742</v>
      </c>
      <c r="E70" s="20">
        <f>SUM(F70:J70)</f>
        <v>783</v>
      </c>
      <c r="F70" s="17">
        <v>354</v>
      </c>
      <c r="G70" s="17">
        <v>309</v>
      </c>
      <c r="H70" s="17">
        <v>55</v>
      </c>
      <c r="I70" s="17">
        <v>49</v>
      </c>
      <c r="J70" s="17">
        <v>16</v>
      </c>
    </row>
    <row r="71" spans="1:10">
      <c r="A71" s="15" t="s">
        <v>99</v>
      </c>
      <c r="B71" s="15" t="s">
        <v>97</v>
      </c>
      <c r="C71" s="15" t="s">
        <v>98</v>
      </c>
      <c r="D71" s="16">
        <f>SUMPRODUCT($F$2:$J$2,F71:J71)</f>
        <v>297611.5134</v>
      </c>
      <c r="E71" s="16">
        <f>SUM(F71:J71)</f>
        <v>237</v>
      </c>
      <c r="F71" s="17">
        <v>104</v>
      </c>
      <c r="G71" s="17">
        <v>103</v>
      </c>
      <c r="H71" s="17">
        <v>13</v>
      </c>
      <c r="I71" s="17">
        <v>10</v>
      </c>
      <c r="J71" s="17">
        <v>7</v>
      </c>
    </row>
    <row r="72" spans="1:10">
      <c r="A72" s="15" t="s">
        <v>100</v>
      </c>
      <c r="B72" s="15" t="s">
        <v>97</v>
      </c>
      <c r="C72" s="15" t="s">
        <v>101</v>
      </c>
      <c r="D72" s="16">
        <f>SUMPRODUCT($F$2:$J$2,F72:J72)</f>
        <v>981207.8811</v>
      </c>
      <c r="E72" s="16">
        <f>SUM(F72:J72)</f>
        <v>685</v>
      </c>
      <c r="F72" s="17">
        <v>299</v>
      </c>
      <c r="G72" s="17">
        <v>270</v>
      </c>
      <c r="H72" s="17">
        <v>47</v>
      </c>
      <c r="I72" s="17">
        <v>41</v>
      </c>
      <c r="J72" s="17">
        <v>28</v>
      </c>
    </row>
    <row r="73" spans="1:10">
      <c r="A73" s="15" t="s">
        <v>102</v>
      </c>
      <c r="B73" s="15" t="s">
        <v>97</v>
      </c>
      <c r="C73" s="15" t="s">
        <v>101</v>
      </c>
      <c r="D73" s="16">
        <f>SUMPRODUCT($F$2:$J$2,F73:J73)</f>
        <v>248429.57210000002</v>
      </c>
      <c r="E73" s="16">
        <f>SUM(F73:J73)</f>
        <v>186</v>
      </c>
      <c r="F73" s="17">
        <v>85</v>
      </c>
      <c r="G73" s="17">
        <v>76</v>
      </c>
      <c r="H73" s="17">
        <v>9</v>
      </c>
      <c r="I73" s="17">
        <v>8</v>
      </c>
      <c r="J73" s="17">
        <v>8</v>
      </c>
    </row>
    <row r="74" spans="1:10">
      <c r="A74" s="15" t="s">
        <v>103</v>
      </c>
      <c r="B74" s="15" t="s">
        <v>97</v>
      </c>
      <c r="C74" s="15" t="s">
        <v>101</v>
      </c>
      <c r="D74" s="16">
        <f>SUMPRODUCT($F$2:$J$2,F74:J74)</f>
        <v>310634.22470000002</v>
      </c>
      <c r="E74" s="16">
        <f>SUM(F74:J74)</f>
        <v>275</v>
      </c>
      <c r="F74" s="17">
        <v>131</v>
      </c>
      <c r="G74" s="17">
        <v>118</v>
      </c>
      <c r="H74" s="17">
        <v>11</v>
      </c>
      <c r="I74" s="17">
        <v>9</v>
      </c>
      <c r="J74" s="17">
        <v>6</v>
      </c>
    </row>
    <row r="75" spans="1:10">
      <c r="A75" s="15" t="s">
        <v>104</v>
      </c>
      <c r="B75" s="15" t="s">
        <v>97</v>
      </c>
      <c r="C75" s="15" t="s">
        <v>98</v>
      </c>
      <c r="D75" s="16">
        <f>SUMPRODUCT($F$2:$J$2,F75:J75)</f>
        <v>272073.3774</v>
      </c>
      <c r="E75" s="16">
        <f>SUM(F75:J75)</f>
        <v>213</v>
      </c>
      <c r="F75" s="17">
        <v>94</v>
      </c>
      <c r="G75" s="17">
        <v>85</v>
      </c>
      <c r="H75" s="17">
        <v>17</v>
      </c>
      <c r="I75" s="17">
        <v>15</v>
      </c>
      <c r="J75" s="17">
        <v>2</v>
      </c>
    </row>
    <row r="76" spans="1:10">
      <c r="A76" s="15" t="s">
        <v>105</v>
      </c>
      <c r="B76" s="15" t="s">
        <v>97</v>
      </c>
      <c r="C76" s="15" t="s">
        <v>101</v>
      </c>
      <c r="D76" s="16">
        <f>SUMPRODUCT($F$2:$J$2,F76:J76)</f>
        <v>634164.81429999997</v>
      </c>
      <c r="E76" s="16">
        <f>SUM(F76:J76)</f>
        <v>504</v>
      </c>
      <c r="F76" s="17">
        <v>231</v>
      </c>
      <c r="G76" s="17">
        <v>208</v>
      </c>
      <c r="H76" s="17">
        <v>27</v>
      </c>
      <c r="I76" s="17">
        <v>24</v>
      </c>
      <c r="J76" s="17">
        <v>14</v>
      </c>
    </row>
    <row r="77" spans="1:10">
      <c r="A77" s="15" t="s">
        <v>106</v>
      </c>
      <c r="B77" s="15" t="s">
        <v>97</v>
      </c>
      <c r="C77" s="15" t="s">
        <v>107</v>
      </c>
      <c r="D77" s="16">
        <f>SUMPRODUCT($F$2:$J$2,F77:J77)</f>
        <v>488680.61809999996</v>
      </c>
      <c r="E77" s="16">
        <f>SUM(F77:J77)</f>
        <v>381</v>
      </c>
      <c r="F77" s="17">
        <v>175</v>
      </c>
      <c r="G77" s="17">
        <v>157</v>
      </c>
      <c r="H77" s="17">
        <v>19</v>
      </c>
      <c r="I77" s="17">
        <v>17</v>
      </c>
      <c r="J77" s="17">
        <v>13</v>
      </c>
    </row>
    <row r="78" spans="1:10">
      <c r="A78" s="15" t="s">
        <v>108</v>
      </c>
      <c r="B78" s="15" t="s">
        <v>97</v>
      </c>
      <c r="C78" s="15" t="s">
        <v>101</v>
      </c>
      <c r="D78" s="16">
        <f>SUMPRODUCT($F$2:$J$2,F78:J78)</f>
        <v>395422.29450000002</v>
      </c>
      <c r="E78" s="16">
        <f>SUM(F78:J78)</f>
        <v>290</v>
      </c>
      <c r="F78" s="17">
        <v>129</v>
      </c>
      <c r="G78" s="17">
        <v>116</v>
      </c>
      <c r="H78" s="17">
        <v>19</v>
      </c>
      <c r="I78" s="17">
        <v>16</v>
      </c>
      <c r="J78" s="17">
        <v>10</v>
      </c>
    </row>
    <row r="79" spans="1:10">
      <c r="A79" s="15" t="s">
        <v>109</v>
      </c>
      <c r="B79" s="15" t="s">
        <v>97</v>
      </c>
      <c r="C79" s="15" t="s">
        <v>101</v>
      </c>
      <c r="D79" s="16">
        <f>SUMPRODUCT($F$2:$J$2,F79:J79)</f>
        <v>251796.81220000001</v>
      </c>
      <c r="E79" s="16">
        <f>SUM(F79:J79)</f>
        <v>209</v>
      </c>
      <c r="F79" s="17">
        <v>98</v>
      </c>
      <c r="G79" s="17">
        <v>88</v>
      </c>
      <c r="H79" s="17">
        <v>9</v>
      </c>
      <c r="I79" s="17">
        <v>8</v>
      </c>
      <c r="J79" s="17">
        <v>6</v>
      </c>
    </row>
    <row r="80" spans="1:10">
      <c r="A80" s="22" t="s">
        <v>110</v>
      </c>
      <c r="B80" s="15" t="s">
        <v>97</v>
      </c>
      <c r="C80" s="15" t="s">
        <v>101</v>
      </c>
      <c r="D80" s="16">
        <f>SUMPRODUCT($F$2:$J$2,F80:J80)</f>
        <v>671915.29520000005</v>
      </c>
      <c r="E80" s="16">
        <f>SUM(F80:J80)</f>
        <v>505</v>
      </c>
      <c r="F80" s="17">
        <v>230</v>
      </c>
      <c r="G80" s="17">
        <v>207</v>
      </c>
      <c r="H80" s="17">
        <v>25</v>
      </c>
      <c r="I80" s="17">
        <v>22</v>
      </c>
      <c r="J80" s="17">
        <v>21</v>
      </c>
    </row>
    <row r="81" spans="1:10">
      <c r="A81" s="15" t="s">
        <v>111</v>
      </c>
      <c r="B81" s="15" t="s">
        <v>97</v>
      </c>
      <c r="C81" s="15" t="s">
        <v>112</v>
      </c>
      <c r="D81" s="16">
        <f>SUMPRODUCT($F$2:$J$2,F81:J81)</f>
        <v>346774.13459999999</v>
      </c>
      <c r="E81" s="16">
        <f>SUM(F81:J81)</f>
        <v>256</v>
      </c>
      <c r="F81" s="17">
        <v>114</v>
      </c>
      <c r="G81" s="17">
        <v>102</v>
      </c>
      <c r="H81" s="17">
        <v>17</v>
      </c>
      <c r="I81" s="17">
        <v>15</v>
      </c>
      <c r="J81" s="17">
        <v>8</v>
      </c>
    </row>
    <row r="82" spans="1:10">
      <c r="A82" s="15" t="s">
        <v>113</v>
      </c>
      <c r="B82" s="15" t="s">
        <v>97</v>
      </c>
      <c r="C82" s="15" t="s">
        <v>112</v>
      </c>
      <c r="D82" s="16">
        <f>SUMPRODUCT($F$2:$J$2,F82:J82)</f>
        <v>1845609.5527999997</v>
      </c>
      <c r="E82" s="16">
        <f>SUM(F82:J82)</f>
        <v>1239</v>
      </c>
      <c r="F82" s="17">
        <v>542</v>
      </c>
      <c r="G82" s="17">
        <v>488</v>
      </c>
      <c r="H82" s="17">
        <v>75</v>
      </c>
      <c r="I82" s="17">
        <v>65</v>
      </c>
      <c r="J82" s="17">
        <v>69</v>
      </c>
    </row>
    <row r="83" spans="1:10">
      <c r="A83" s="15" t="s">
        <v>114</v>
      </c>
      <c r="B83" s="15" t="s">
        <v>97</v>
      </c>
      <c r="C83" s="15" t="s">
        <v>112</v>
      </c>
      <c r="D83" s="16">
        <f>SUMPRODUCT($F$2:$J$2,F83:J83)</f>
        <v>1315857.2709999999</v>
      </c>
      <c r="E83" s="16">
        <f>SUM(F83:J83)</f>
        <v>892</v>
      </c>
      <c r="F83" s="17">
        <v>396</v>
      </c>
      <c r="G83" s="17">
        <v>357</v>
      </c>
      <c r="H83" s="17">
        <v>44</v>
      </c>
      <c r="I83" s="17">
        <v>40</v>
      </c>
      <c r="J83" s="17">
        <v>55</v>
      </c>
    </row>
    <row r="84" spans="1:10">
      <c r="A84" s="15" t="s">
        <v>115</v>
      </c>
      <c r="B84" s="15" t="s">
        <v>97</v>
      </c>
      <c r="C84" s="15" t="s">
        <v>98</v>
      </c>
      <c r="D84" s="16">
        <f>SUMPRODUCT($F$2:$J$2,F84:J84)</f>
        <v>351468.71100000001</v>
      </c>
      <c r="E84" s="16">
        <f>SUM(F84:J84)</f>
        <v>282</v>
      </c>
      <c r="F84" s="17">
        <v>128</v>
      </c>
      <c r="G84" s="17">
        <v>115</v>
      </c>
      <c r="H84" s="17">
        <v>18</v>
      </c>
      <c r="I84" s="17">
        <v>16</v>
      </c>
      <c r="J84" s="17">
        <v>5</v>
      </c>
    </row>
    <row r="85" spans="1:10">
      <c r="A85" s="15" t="s">
        <v>116</v>
      </c>
      <c r="B85" s="15" t="s">
        <v>97</v>
      </c>
      <c r="C85" s="15" t="s">
        <v>97</v>
      </c>
      <c r="D85" s="16">
        <f>SUMPRODUCT($F$2:$J$2,F85:J85)</f>
        <v>715249.96919999993</v>
      </c>
      <c r="E85" s="16">
        <f>SUM(F85:J85)</f>
        <v>537</v>
      </c>
      <c r="F85" s="17">
        <v>240</v>
      </c>
      <c r="G85" s="17">
        <v>216</v>
      </c>
      <c r="H85" s="17">
        <v>35</v>
      </c>
      <c r="I85" s="17">
        <v>30</v>
      </c>
      <c r="J85" s="17">
        <v>16</v>
      </c>
    </row>
    <row r="86" spans="1:10">
      <c r="A86" s="15" t="s">
        <v>117</v>
      </c>
      <c r="B86" s="15" t="s">
        <v>97</v>
      </c>
      <c r="C86" s="15" t="s">
        <v>97</v>
      </c>
      <c r="D86" s="16">
        <f>SUMPRODUCT($F$2:$J$2,F86:J86)</f>
        <v>1468034.0312000001</v>
      </c>
      <c r="E86" s="16">
        <f>SUM(F86:J86)</f>
        <v>1019</v>
      </c>
      <c r="F86" s="17">
        <v>450</v>
      </c>
      <c r="G86" s="17">
        <v>406</v>
      </c>
      <c r="H86" s="17">
        <v>60</v>
      </c>
      <c r="I86" s="17">
        <v>52</v>
      </c>
      <c r="J86" s="17">
        <v>51</v>
      </c>
    </row>
    <row r="87" spans="1:10">
      <c r="A87" s="15" t="s">
        <v>118</v>
      </c>
      <c r="B87" s="15" t="s">
        <v>97</v>
      </c>
      <c r="C87" s="15" t="s">
        <v>97</v>
      </c>
      <c r="D87" s="16">
        <f>SUMPRODUCT($F$2:$J$2,F87:J87)</f>
        <v>1139036.0637000001</v>
      </c>
      <c r="E87" s="16">
        <f>SUM(F87:J87)</f>
        <v>732</v>
      </c>
      <c r="F87" s="17">
        <v>319</v>
      </c>
      <c r="G87" s="17">
        <v>287</v>
      </c>
      <c r="H87" s="17">
        <v>40</v>
      </c>
      <c r="I87" s="17">
        <v>35</v>
      </c>
      <c r="J87" s="17">
        <v>51</v>
      </c>
    </row>
    <row r="88" spans="1:10">
      <c r="A88" s="15" t="s">
        <v>119</v>
      </c>
      <c r="B88" s="15" t="s">
        <v>97</v>
      </c>
      <c r="C88" s="15" t="s">
        <v>98</v>
      </c>
      <c r="D88" s="16">
        <f>SUMPRODUCT($F$2:$J$2,F88:J88)</f>
        <v>703092.87699999998</v>
      </c>
      <c r="E88" s="16">
        <f>SUM(F88:J88)</f>
        <v>610</v>
      </c>
      <c r="F88" s="17">
        <v>286</v>
      </c>
      <c r="G88" s="17">
        <v>257</v>
      </c>
      <c r="H88" s="17">
        <v>33</v>
      </c>
      <c r="I88" s="17">
        <v>24</v>
      </c>
      <c r="J88" s="17">
        <v>10</v>
      </c>
    </row>
    <row r="89" spans="1:10">
      <c r="A89" s="15" t="s">
        <v>120</v>
      </c>
      <c r="B89" s="15" t="s">
        <v>97</v>
      </c>
      <c r="C89" s="15" t="s">
        <v>98</v>
      </c>
      <c r="D89" s="16">
        <f>SUMPRODUCT($F$2:$J$2,F89:J89)</f>
        <v>821573.65550000011</v>
      </c>
      <c r="E89" s="16">
        <f>SUM(F89:J89)</f>
        <v>665</v>
      </c>
      <c r="F89" s="17">
        <v>305</v>
      </c>
      <c r="G89" s="17">
        <v>275</v>
      </c>
      <c r="H89" s="17">
        <v>35</v>
      </c>
      <c r="I89" s="17">
        <v>35</v>
      </c>
      <c r="J89" s="17">
        <v>15</v>
      </c>
    </row>
    <row r="90" spans="1:10">
      <c r="A90" s="15" t="s">
        <v>121</v>
      </c>
      <c r="B90" s="15" t="s">
        <v>97</v>
      </c>
      <c r="C90" s="15" t="s">
        <v>112</v>
      </c>
      <c r="D90" s="16">
        <f>SUMPRODUCT($F$2:$J$2,F90:J90)</f>
        <v>581780.21030000004</v>
      </c>
      <c r="E90" s="16">
        <f>SUM(F90:J90)</f>
        <v>457</v>
      </c>
      <c r="F90" s="17">
        <v>213</v>
      </c>
      <c r="G90" s="17">
        <v>191</v>
      </c>
      <c r="H90" s="17">
        <v>19</v>
      </c>
      <c r="I90" s="17">
        <v>15</v>
      </c>
      <c r="J90" s="17">
        <v>19</v>
      </c>
    </row>
    <row r="91" spans="1:10">
      <c r="A91" s="15" t="s">
        <v>122</v>
      </c>
      <c r="B91" s="15" t="s">
        <v>97</v>
      </c>
      <c r="C91" s="15" t="s">
        <v>97</v>
      </c>
      <c r="D91" s="16">
        <f>SUMPRODUCT($F$2:$J$2,F91:J91)</f>
        <v>666070.53670000006</v>
      </c>
      <c r="E91" s="16">
        <f>SUM(F91:J91)</f>
        <v>456</v>
      </c>
      <c r="F91" s="17">
        <v>195</v>
      </c>
      <c r="G91" s="17">
        <v>176</v>
      </c>
      <c r="H91" s="17">
        <v>37</v>
      </c>
      <c r="I91" s="17">
        <v>32</v>
      </c>
      <c r="J91" s="17">
        <v>16</v>
      </c>
    </row>
    <row r="92" spans="1:10">
      <c r="A92" s="19" t="s">
        <v>123</v>
      </c>
      <c r="B92" s="19" t="s">
        <v>124</v>
      </c>
      <c r="C92" s="15" t="s">
        <v>44</v>
      </c>
      <c r="D92" s="20">
        <f>SUMPRODUCT($F$2:$J$2,F92:J92)</f>
        <v>430372.11090000003</v>
      </c>
      <c r="E92" s="20">
        <f>SUM(F92:J92)</f>
        <v>372</v>
      </c>
      <c r="F92" s="17">
        <v>175</v>
      </c>
      <c r="G92" s="17">
        <v>157</v>
      </c>
      <c r="H92" s="17">
        <v>18</v>
      </c>
      <c r="I92" s="17">
        <v>15</v>
      </c>
      <c r="J92" s="17">
        <v>7</v>
      </c>
    </row>
    <row r="93" spans="1:10">
      <c r="A93" s="15" t="s">
        <v>125</v>
      </c>
      <c r="B93" s="15" t="s">
        <v>124</v>
      </c>
      <c r="C93" s="15" t="s">
        <v>44</v>
      </c>
      <c r="D93" s="16">
        <f>SUMPRODUCT($F$2:$J$2,F93:J93)</f>
        <v>1345939.5827000001</v>
      </c>
      <c r="E93" s="16">
        <f>SUM(F93:J93)</f>
        <v>872</v>
      </c>
      <c r="F93" s="17">
        <v>371</v>
      </c>
      <c r="G93" s="17">
        <v>335</v>
      </c>
      <c r="H93" s="17">
        <v>64</v>
      </c>
      <c r="I93" s="17">
        <v>56</v>
      </c>
      <c r="J93" s="17">
        <v>46</v>
      </c>
    </row>
    <row r="94" spans="1:10">
      <c r="A94" s="15" t="s">
        <v>126</v>
      </c>
      <c r="B94" s="15" t="s">
        <v>124</v>
      </c>
      <c r="C94" s="15" t="s">
        <v>107</v>
      </c>
      <c r="D94" s="16">
        <f>SUMPRODUCT($F$2:$J$2,F94:J94)</f>
        <v>429278.40420000005</v>
      </c>
      <c r="E94" s="16">
        <f>SUM(F94:J94)</f>
        <v>263</v>
      </c>
      <c r="F94" s="17">
        <v>110</v>
      </c>
      <c r="G94" s="17">
        <v>98</v>
      </c>
      <c r="H94" s="17">
        <v>21</v>
      </c>
      <c r="I94" s="17">
        <v>18</v>
      </c>
      <c r="J94" s="17">
        <v>16</v>
      </c>
    </row>
    <row r="95" spans="1:10">
      <c r="A95" s="18" t="s">
        <v>127</v>
      </c>
      <c r="B95" s="15" t="s">
        <v>124</v>
      </c>
      <c r="C95" s="15" t="s">
        <v>107</v>
      </c>
      <c r="D95" s="16">
        <f>SUMPRODUCT($F$2:$J$2,F95:J95)</f>
        <v>879866.84590000007</v>
      </c>
      <c r="E95" s="16">
        <f>SUM(F95:J95)</f>
        <v>598</v>
      </c>
      <c r="F95" s="17">
        <v>263</v>
      </c>
      <c r="G95" s="17">
        <v>236</v>
      </c>
      <c r="H95" s="17">
        <v>36</v>
      </c>
      <c r="I95" s="17">
        <v>31</v>
      </c>
      <c r="J95" s="17">
        <v>32</v>
      </c>
    </row>
    <row r="96" spans="1:10">
      <c r="A96" s="15" t="s">
        <v>128</v>
      </c>
      <c r="B96" s="15" t="s">
        <v>124</v>
      </c>
      <c r="C96" s="15" t="s">
        <v>107</v>
      </c>
      <c r="D96" s="16">
        <f>SUMPRODUCT($F$2:$J$2,F96:J96)</f>
        <v>855975.10869999998</v>
      </c>
      <c r="E96" s="16">
        <f>SUM(F96:J96)</f>
        <v>598</v>
      </c>
      <c r="F96" s="17">
        <v>263</v>
      </c>
      <c r="G96" s="17">
        <v>236</v>
      </c>
      <c r="H96" s="17">
        <v>39</v>
      </c>
      <c r="I96" s="17">
        <v>34</v>
      </c>
      <c r="J96" s="17">
        <v>26</v>
      </c>
    </row>
    <row r="97" spans="1:10">
      <c r="A97" s="15" t="s">
        <v>129</v>
      </c>
      <c r="B97" s="15" t="s">
        <v>124</v>
      </c>
      <c r="C97" s="15" t="s">
        <v>124</v>
      </c>
      <c r="D97" s="16">
        <f>SUMPRODUCT($F$2:$J$2,F97:J97)</f>
        <v>363429.45959999994</v>
      </c>
      <c r="E97" s="16">
        <f>SUM(F97:J97)</f>
        <v>330</v>
      </c>
      <c r="F97" s="17">
        <v>156</v>
      </c>
      <c r="G97" s="17">
        <v>147</v>
      </c>
      <c r="H97" s="17">
        <v>10</v>
      </c>
      <c r="I97" s="17">
        <v>9</v>
      </c>
      <c r="J97" s="17">
        <v>8</v>
      </c>
    </row>
    <row r="98" spans="1:10">
      <c r="A98" s="15" t="s">
        <v>130</v>
      </c>
      <c r="B98" s="15" t="s">
        <v>124</v>
      </c>
      <c r="C98" s="15" t="s">
        <v>131</v>
      </c>
      <c r="D98" s="16">
        <f>SUMPRODUCT($F$2:$J$2,F98:J98)</f>
        <v>595711.8219000001</v>
      </c>
      <c r="E98" s="16">
        <f>SUM(F98:J98)</f>
        <v>544</v>
      </c>
      <c r="F98" s="17">
        <v>263</v>
      </c>
      <c r="G98" s="17">
        <v>236</v>
      </c>
      <c r="H98" s="17">
        <v>18</v>
      </c>
      <c r="I98" s="17">
        <v>15</v>
      </c>
      <c r="J98" s="17">
        <v>12</v>
      </c>
    </row>
    <row r="99" spans="1:10">
      <c r="A99" s="15" t="s">
        <v>132</v>
      </c>
      <c r="B99" s="15" t="s">
        <v>124</v>
      </c>
      <c r="C99" s="15" t="s">
        <v>124</v>
      </c>
      <c r="D99" s="16">
        <f>SUMPRODUCT($F$2:$J$2,F99:J99)</f>
        <v>605821.92960000003</v>
      </c>
      <c r="E99" s="16">
        <f>SUM(F99:J99)</f>
        <v>650</v>
      </c>
      <c r="F99" s="17">
        <v>328</v>
      </c>
      <c r="G99" s="17">
        <v>295</v>
      </c>
      <c r="H99" s="17">
        <v>10</v>
      </c>
      <c r="I99" s="17">
        <v>9</v>
      </c>
      <c r="J99" s="17">
        <v>8</v>
      </c>
    </row>
    <row r="100" spans="1:10">
      <c r="A100" s="15" t="s">
        <v>133</v>
      </c>
      <c r="B100" s="15" t="s">
        <v>124</v>
      </c>
      <c r="C100" s="15" t="s">
        <v>131</v>
      </c>
      <c r="D100" s="16">
        <f>SUMPRODUCT($F$2:$J$2,F100:J100)</f>
        <v>783718.44630000007</v>
      </c>
      <c r="E100" s="16">
        <f>SUM(F100:J100)</f>
        <v>581</v>
      </c>
      <c r="F100" s="17">
        <v>263</v>
      </c>
      <c r="G100" s="17">
        <v>236</v>
      </c>
      <c r="H100" s="17">
        <v>31</v>
      </c>
      <c r="I100" s="17">
        <v>27</v>
      </c>
      <c r="J100" s="17">
        <v>24</v>
      </c>
    </row>
    <row r="101" spans="1:10">
      <c r="A101" s="15" t="s">
        <v>134</v>
      </c>
      <c r="B101" s="15" t="s">
        <v>124</v>
      </c>
      <c r="C101" s="15" t="s">
        <v>131</v>
      </c>
      <c r="D101" s="16">
        <f>SUMPRODUCT($F$2:$J$2,F101:J101)</f>
        <v>783718.44630000007</v>
      </c>
      <c r="E101" s="16">
        <f>SUM(F101:J101)</f>
        <v>581</v>
      </c>
      <c r="F101" s="17">
        <v>263</v>
      </c>
      <c r="G101" s="17">
        <v>236</v>
      </c>
      <c r="H101" s="17">
        <v>31</v>
      </c>
      <c r="I101" s="17">
        <v>27</v>
      </c>
      <c r="J101" s="17">
        <v>24</v>
      </c>
    </row>
    <row r="102" spans="1:10">
      <c r="A102" s="15" t="s">
        <v>135</v>
      </c>
      <c r="B102" s="15" t="s">
        <v>124</v>
      </c>
      <c r="C102" s="15" t="s">
        <v>124</v>
      </c>
      <c r="D102" s="16">
        <f>SUMPRODUCT($F$2:$J$2,F102:J102)</f>
        <v>1158243.2816999999</v>
      </c>
      <c r="E102" s="16">
        <f>SUM(F102:J102)</f>
        <v>842</v>
      </c>
      <c r="F102" s="17">
        <v>383</v>
      </c>
      <c r="G102" s="17">
        <v>341</v>
      </c>
      <c r="H102" s="17">
        <v>41</v>
      </c>
      <c r="I102" s="17">
        <v>36</v>
      </c>
      <c r="J102" s="17">
        <v>41</v>
      </c>
    </row>
    <row r="103" spans="1:10">
      <c r="A103" s="15" t="s">
        <v>136</v>
      </c>
      <c r="B103" s="15" t="s">
        <v>124</v>
      </c>
      <c r="C103" s="15" t="s">
        <v>131</v>
      </c>
      <c r="D103" s="16">
        <f>SUMPRODUCT($F$2:$J$2,F103:J103)</f>
        <v>664478.40890000004</v>
      </c>
      <c r="E103" s="16">
        <f>SUM(F103:J103)</f>
        <v>518</v>
      </c>
      <c r="F103" s="17">
        <v>241</v>
      </c>
      <c r="G103" s="17">
        <v>216</v>
      </c>
      <c r="H103" s="17">
        <v>21</v>
      </c>
      <c r="I103" s="17">
        <v>18</v>
      </c>
      <c r="J103" s="17">
        <v>22</v>
      </c>
    </row>
    <row r="104" spans="1:10">
      <c r="A104" s="15" t="s">
        <v>137</v>
      </c>
      <c r="B104" s="15" t="s">
        <v>124</v>
      </c>
      <c r="C104" s="15" t="s">
        <v>124</v>
      </c>
      <c r="D104" s="16">
        <f>SUMPRODUCT($F$2:$J$2,F104:J104)</f>
        <v>704268.68900000001</v>
      </c>
      <c r="E104" s="16">
        <f>SUM(F104:J104)</f>
        <v>573</v>
      </c>
      <c r="F104" s="17">
        <v>270</v>
      </c>
      <c r="G104" s="17">
        <v>240</v>
      </c>
      <c r="H104" s="17">
        <v>23</v>
      </c>
      <c r="I104" s="17">
        <v>20</v>
      </c>
      <c r="J104" s="17">
        <v>20</v>
      </c>
    </row>
    <row r="105" spans="1:10">
      <c r="A105" s="22" t="s">
        <v>138</v>
      </c>
      <c r="B105" s="15" t="s">
        <v>124</v>
      </c>
      <c r="C105" s="15" t="s">
        <v>139</v>
      </c>
      <c r="D105" s="16">
        <f>SUMPRODUCT($F$2:$J$2,F105:J105)</f>
        <v>1005543.2534</v>
      </c>
      <c r="E105" s="16">
        <f>SUM(F105:J105)</f>
        <v>764</v>
      </c>
      <c r="F105" s="17">
        <v>350</v>
      </c>
      <c r="G105" s="17">
        <v>315</v>
      </c>
      <c r="H105" s="17">
        <v>36</v>
      </c>
      <c r="I105" s="17">
        <v>31</v>
      </c>
      <c r="J105" s="17">
        <v>32</v>
      </c>
    </row>
    <row r="106" spans="1:10">
      <c r="A106" s="15" t="s">
        <v>140</v>
      </c>
      <c r="B106" s="15" t="s">
        <v>124</v>
      </c>
      <c r="C106" s="15" t="s">
        <v>139</v>
      </c>
      <c r="D106" s="16">
        <f>SUMPRODUCT($F$2:$J$2,F106:J106)</f>
        <v>578950.06409999996</v>
      </c>
      <c r="E106" s="16">
        <f>SUM(F106:J106)</f>
        <v>417</v>
      </c>
      <c r="F106" s="17">
        <v>197</v>
      </c>
      <c r="G106" s="17">
        <v>157</v>
      </c>
      <c r="H106" s="17">
        <v>23</v>
      </c>
      <c r="I106" s="17">
        <v>22</v>
      </c>
      <c r="J106" s="17">
        <v>18</v>
      </c>
    </row>
    <row r="107" spans="1:10">
      <c r="A107" s="15" t="s">
        <v>141</v>
      </c>
      <c r="B107" s="15" t="s">
        <v>124</v>
      </c>
      <c r="C107" s="15" t="s">
        <v>139</v>
      </c>
      <c r="D107" s="16">
        <f>SUMPRODUCT($F$2:$J$2,F107:J107)</f>
        <v>578950.06409999996</v>
      </c>
      <c r="E107" s="16">
        <f>SUM(F107:J107)</f>
        <v>417</v>
      </c>
      <c r="F107" s="17">
        <v>197</v>
      </c>
      <c r="G107" s="17">
        <v>157</v>
      </c>
      <c r="H107" s="17">
        <v>23</v>
      </c>
      <c r="I107" s="17">
        <v>22</v>
      </c>
      <c r="J107" s="17">
        <v>18</v>
      </c>
    </row>
    <row r="108" spans="1:10">
      <c r="A108" s="15" t="s">
        <v>142</v>
      </c>
      <c r="B108" s="15" t="s">
        <v>124</v>
      </c>
      <c r="C108" s="15" t="s">
        <v>139</v>
      </c>
      <c r="D108" s="16">
        <f>SUMPRODUCT($F$2:$J$2,F108:J108)</f>
        <v>1279844.2113000001</v>
      </c>
      <c r="E108" s="16">
        <f>SUM(F108:J108)</f>
        <v>751</v>
      </c>
      <c r="F108" s="17">
        <v>283</v>
      </c>
      <c r="G108" s="17">
        <v>297</v>
      </c>
      <c r="H108" s="17">
        <v>67</v>
      </c>
      <c r="I108" s="17">
        <v>55</v>
      </c>
      <c r="J108" s="17">
        <v>49</v>
      </c>
    </row>
    <row r="109" spans="1:10">
      <c r="A109" s="19" t="s">
        <v>143</v>
      </c>
      <c r="B109" s="19" t="s">
        <v>144</v>
      </c>
      <c r="C109" s="15" t="s">
        <v>144</v>
      </c>
      <c r="D109" s="20">
        <f>SUMPRODUCT($F$2:$J$2,F109:J109)</f>
        <v>886742.81539999985</v>
      </c>
      <c r="E109" s="20">
        <f>SUM(F109:J109)</f>
        <v>782</v>
      </c>
      <c r="F109" s="17">
        <v>372</v>
      </c>
      <c r="G109" s="17">
        <v>335</v>
      </c>
      <c r="H109" s="17">
        <v>31</v>
      </c>
      <c r="I109" s="17">
        <v>27</v>
      </c>
      <c r="J109" s="17">
        <v>17</v>
      </c>
    </row>
    <row r="110" spans="1:10">
      <c r="A110" s="15" t="s">
        <v>145</v>
      </c>
      <c r="B110" s="15" t="s">
        <v>144</v>
      </c>
      <c r="C110" s="15" t="s">
        <v>144</v>
      </c>
      <c r="D110" s="16">
        <f>SUMPRODUCT($F$2:$J$2,F110:J110)</f>
        <v>583900.33429999999</v>
      </c>
      <c r="E110" s="16">
        <f>SUM(F110:J110)</f>
        <v>473</v>
      </c>
      <c r="F110" s="17">
        <v>219</v>
      </c>
      <c r="G110" s="17">
        <v>197</v>
      </c>
      <c r="H110" s="17">
        <v>28</v>
      </c>
      <c r="I110" s="17">
        <v>15</v>
      </c>
      <c r="J110" s="17">
        <v>14</v>
      </c>
    </row>
    <row r="111" spans="1:10">
      <c r="A111" s="15" t="s">
        <v>146</v>
      </c>
      <c r="B111" s="15" t="s">
        <v>144</v>
      </c>
      <c r="C111" s="15" t="s">
        <v>147</v>
      </c>
      <c r="D111" s="16">
        <f>SUMPRODUCT($F$2:$J$2,F111:J111)</f>
        <v>516618.73930000002</v>
      </c>
      <c r="E111" s="16">
        <f>SUM(F111:J111)</f>
        <v>421</v>
      </c>
      <c r="F111" s="17">
        <v>197</v>
      </c>
      <c r="G111" s="17">
        <v>177</v>
      </c>
      <c r="H111" s="17">
        <v>18</v>
      </c>
      <c r="I111" s="17">
        <v>15</v>
      </c>
      <c r="J111" s="17">
        <v>14</v>
      </c>
    </row>
    <row r="112" spans="1:10">
      <c r="A112" s="15" t="s">
        <v>148</v>
      </c>
      <c r="B112" s="15" t="s">
        <v>144</v>
      </c>
      <c r="C112" s="15" t="s">
        <v>147</v>
      </c>
      <c r="D112" s="16">
        <f>SUMPRODUCT($F$2:$J$2,F112:J112)</f>
        <v>813994.58100000001</v>
      </c>
      <c r="E112" s="16">
        <f>SUM(F112:J112)</f>
        <v>558</v>
      </c>
      <c r="F112" s="17">
        <v>246</v>
      </c>
      <c r="G112" s="17">
        <v>222</v>
      </c>
      <c r="H112" s="17">
        <v>33</v>
      </c>
      <c r="I112" s="17">
        <v>27</v>
      </c>
      <c r="J112" s="17">
        <v>30</v>
      </c>
    </row>
    <row r="113" spans="1:12">
      <c r="A113" s="15" t="s">
        <v>149</v>
      </c>
      <c r="B113" s="15" t="s">
        <v>144</v>
      </c>
      <c r="C113" s="15" t="s">
        <v>144</v>
      </c>
      <c r="D113" s="16">
        <f>SUMPRODUCT($F$2:$J$2,F113:J113)</f>
        <v>682373.20860000001</v>
      </c>
      <c r="E113" s="16">
        <f>SUM(F113:J113)</f>
        <v>366</v>
      </c>
      <c r="F113" s="17">
        <v>142</v>
      </c>
      <c r="G113" s="17">
        <v>128</v>
      </c>
      <c r="H113" s="17">
        <v>30</v>
      </c>
      <c r="I113" s="17">
        <v>38</v>
      </c>
      <c r="J113" s="17">
        <v>28</v>
      </c>
    </row>
    <row r="114" spans="1:12">
      <c r="A114" s="15" t="s">
        <v>150</v>
      </c>
      <c r="B114" s="15" t="s">
        <v>144</v>
      </c>
      <c r="C114" s="15" t="s">
        <v>139</v>
      </c>
      <c r="D114" s="16">
        <f>SUMPRODUCT($F$2:$J$2,F114:J114)</f>
        <v>673252.7929</v>
      </c>
      <c r="E114" s="16">
        <f>SUM(F114:J114)</f>
        <v>584</v>
      </c>
      <c r="F114" s="17">
        <v>279</v>
      </c>
      <c r="G114" s="17">
        <v>251</v>
      </c>
      <c r="H114" s="17">
        <v>20</v>
      </c>
      <c r="I114" s="17">
        <v>17</v>
      </c>
      <c r="J114" s="17">
        <v>17</v>
      </c>
    </row>
    <row r="115" spans="1:12">
      <c r="A115" s="15" t="s">
        <v>151</v>
      </c>
      <c r="B115" s="15" t="s">
        <v>144</v>
      </c>
      <c r="C115" s="15" t="s">
        <v>139</v>
      </c>
      <c r="D115" s="16">
        <f>SUMPRODUCT($F$2:$J$2,F115:J115)</f>
        <v>550791.71809999994</v>
      </c>
      <c r="E115" s="16">
        <f>SUM(F115:J115)</f>
        <v>447</v>
      </c>
      <c r="F115" s="17">
        <v>207</v>
      </c>
      <c r="G115" s="17">
        <v>187</v>
      </c>
      <c r="H115" s="17">
        <v>21</v>
      </c>
      <c r="I115" s="17">
        <v>19</v>
      </c>
      <c r="J115" s="17">
        <v>13</v>
      </c>
    </row>
    <row r="116" spans="1:12">
      <c r="A116" s="23" t="s">
        <v>152</v>
      </c>
      <c r="B116" s="23" t="s">
        <v>144</v>
      </c>
      <c r="C116" s="15" t="s">
        <v>144</v>
      </c>
      <c r="D116" s="16">
        <f>SUMPRODUCT($F$2:$J$2,F116:J116)</f>
        <v>265465.87339999998</v>
      </c>
      <c r="E116" s="16">
        <f>SUM(F116:J116)</f>
        <v>190</v>
      </c>
      <c r="F116" s="17">
        <v>84</v>
      </c>
      <c r="G116" s="17">
        <v>75</v>
      </c>
      <c r="H116" s="17">
        <v>13</v>
      </c>
      <c r="I116" s="17">
        <v>11</v>
      </c>
      <c r="J116" s="17">
        <v>7</v>
      </c>
    </row>
    <row r="117" spans="1:12">
      <c r="A117" s="15" t="s">
        <v>153</v>
      </c>
      <c r="B117" s="15" t="s">
        <v>144</v>
      </c>
      <c r="C117" s="15" t="s">
        <v>147</v>
      </c>
      <c r="D117" s="16">
        <f>SUMPRODUCT($F$2:$J$2,F117:J117)</f>
        <v>873109.20849999995</v>
      </c>
      <c r="E117" s="16">
        <f>SUM(F117:J117)</f>
        <v>620</v>
      </c>
      <c r="F117" s="17">
        <v>277</v>
      </c>
      <c r="G117" s="17">
        <v>249</v>
      </c>
      <c r="H117" s="17">
        <v>35</v>
      </c>
      <c r="I117" s="17">
        <v>29</v>
      </c>
      <c r="J117" s="17">
        <v>30</v>
      </c>
    </row>
    <row r="118" spans="1:12">
      <c r="A118" s="15" t="s">
        <v>154</v>
      </c>
      <c r="B118" s="15" t="s">
        <v>144</v>
      </c>
      <c r="C118" s="15" t="s">
        <v>147</v>
      </c>
      <c r="D118" s="16">
        <f>SUMPRODUCT($F$2:$J$2,F118:J118)</f>
        <v>669762.82289999991</v>
      </c>
      <c r="E118" s="16">
        <f>SUM(F118:J118)</f>
        <v>559</v>
      </c>
      <c r="F118" s="17">
        <v>263</v>
      </c>
      <c r="G118" s="17">
        <v>237</v>
      </c>
      <c r="H118" s="17">
        <v>22</v>
      </c>
      <c r="I118" s="17">
        <v>20</v>
      </c>
      <c r="J118" s="17">
        <v>17</v>
      </c>
    </row>
    <row r="119" spans="1:12">
      <c r="A119" s="15" t="s">
        <v>155</v>
      </c>
      <c r="B119" s="15" t="s">
        <v>144</v>
      </c>
      <c r="C119" s="15" t="s">
        <v>147</v>
      </c>
      <c r="D119" s="16">
        <f>SUMPRODUCT($F$2:$J$2,F119:J119)</f>
        <v>1273364.0205000001</v>
      </c>
      <c r="E119" s="16">
        <f>SUM(F119:J119)</f>
        <v>983</v>
      </c>
      <c r="F119" s="17">
        <v>453</v>
      </c>
      <c r="G119" s="17">
        <v>408</v>
      </c>
      <c r="H119" s="17">
        <v>43</v>
      </c>
      <c r="I119" s="17">
        <v>39</v>
      </c>
      <c r="J119" s="17">
        <v>40</v>
      </c>
    </row>
    <row r="120" spans="1:12">
      <c r="A120" s="15" t="s">
        <v>156</v>
      </c>
      <c r="B120" s="15" t="s">
        <v>144</v>
      </c>
      <c r="C120" s="15" t="s">
        <v>144</v>
      </c>
      <c r="D120" s="16">
        <f>SUMPRODUCT($F$2:$J$2,F120:J120)</f>
        <v>958530.70110000006</v>
      </c>
      <c r="E120" s="16">
        <f>SUM(F120:J120)</f>
        <v>739</v>
      </c>
      <c r="F120" s="17">
        <v>339</v>
      </c>
      <c r="G120" s="17">
        <v>305</v>
      </c>
      <c r="H120" s="17">
        <v>36</v>
      </c>
      <c r="I120" s="17">
        <v>31</v>
      </c>
      <c r="J120" s="17">
        <v>28</v>
      </c>
    </row>
    <row r="121" spans="1:12">
      <c r="A121" s="24" t="s">
        <v>157</v>
      </c>
      <c r="B121" s="24"/>
      <c r="C121" s="24"/>
      <c r="D121" s="25">
        <f>SUMPRODUCT($F$2:$J$2,F121:J121)</f>
        <v>1651403.2070000002</v>
      </c>
      <c r="E121" s="25">
        <f>SUM(F121:J121)</f>
        <v>1143</v>
      </c>
      <c r="F121" s="17">
        <v>506</v>
      </c>
      <c r="G121" s="17">
        <v>457</v>
      </c>
      <c r="H121" s="17">
        <v>60</v>
      </c>
      <c r="I121" s="17">
        <v>60</v>
      </c>
      <c r="J121" s="17">
        <v>60</v>
      </c>
    </row>
    <row r="122" spans="1:12">
      <c r="A122" s="24" t="s">
        <v>158</v>
      </c>
      <c r="B122" s="24"/>
      <c r="C122" s="24"/>
      <c r="D122" s="26">
        <f>SUM(D4:D121)</f>
        <v>92509365.73999998</v>
      </c>
      <c r="E122" s="26">
        <f>SUM(E4:E121)</f>
        <v>67200</v>
      </c>
      <c r="F122" s="26">
        <f>SUM(F4:F121)</f>
        <v>30000</v>
      </c>
      <c r="G122" s="26">
        <f t="shared" ref="G122:J122" si="0">SUM(G4:G121)</f>
        <v>27000</v>
      </c>
      <c r="H122" s="26">
        <f t="shared" si="0"/>
        <v>4000</v>
      </c>
      <c r="I122" s="26">
        <f t="shared" si="0"/>
        <v>3500</v>
      </c>
      <c r="J122" s="26">
        <f t="shared" si="0"/>
        <v>2700</v>
      </c>
      <c r="K122" s="26">
        <f t="shared" ref="K122:L122" si="1">SUM(K4:K121)</f>
        <v>0</v>
      </c>
      <c r="L122" s="26">
        <f t="shared" si="1"/>
        <v>0</v>
      </c>
    </row>
    <row r="123" spans="1:12">
      <c r="E123" s="27"/>
      <c r="F123" s="27"/>
      <c r="G123" s="27"/>
      <c r="H123" s="27"/>
      <c r="I123" s="27"/>
      <c r="J123" s="27"/>
    </row>
  </sheetData>
  <autoFilter ref="A1:K123"/>
  <mergeCells count="9">
    <mergeCell ref="A121:C121"/>
    <mergeCell ref="A122:C122"/>
    <mergeCell ref="H1:I1"/>
    <mergeCell ref="A1:A3"/>
    <mergeCell ref="B1:B3"/>
    <mergeCell ref="C1:C3"/>
    <mergeCell ref="D1:D3"/>
    <mergeCell ref="E1:E3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19.01.2021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2021-01-18T12:02:34Z</dcterms:created>
  <dcterms:modified xsi:type="dcterms:W3CDTF">2021-01-18T12:04:07Z</dcterms:modified>
</cp:coreProperties>
</file>