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745"/>
  </bookViews>
  <sheets>
    <sheet name="03.01.2021" sheetId="1" r:id="rId1"/>
  </sheets>
  <externalReferences>
    <externalReference r:id="rId2"/>
  </externalReferences>
  <definedNames>
    <definedName name="_xlnm._FilterDatabase" localSheetId="0" hidden="1">'03.01.2021'!$A$5:$P$122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3" i="1"/>
  <c r="N123"/>
  <c r="M123"/>
  <c r="L123"/>
  <c r="K123"/>
  <c r="J123"/>
  <c r="I123"/>
  <c r="H123"/>
  <c r="G123"/>
  <c r="F120"/>
  <c r="F52"/>
  <c r="F28"/>
  <c r="F118" l="1"/>
  <c r="E71"/>
  <c r="F25"/>
  <c r="F30"/>
  <c r="F114"/>
  <c r="F45"/>
  <c r="E111"/>
  <c r="E58"/>
  <c r="F61"/>
  <c r="E74"/>
  <c r="E82"/>
  <c r="F115"/>
  <c r="E18"/>
  <c r="E35"/>
  <c r="F39"/>
  <c r="F51"/>
  <c r="F66"/>
  <c r="F68"/>
  <c r="E90"/>
  <c r="E115"/>
  <c r="E6"/>
  <c r="F9"/>
  <c r="F13"/>
  <c r="F17"/>
  <c r="F34"/>
  <c r="E51"/>
  <c r="F64"/>
  <c r="F71"/>
  <c r="E83"/>
  <c r="F84"/>
  <c r="F104"/>
  <c r="F16"/>
  <c r="F33"/>
  <c r="E39"/>
  <c r="F48"/>
  <c r="F55"/>
  <c r="F67"/>
  <c r="E73"/>
  <c r="F77"/>
  <c r="F88"/>
  <c r="F93"/>
  <c r="F100"/>
  <c r="F119"/>
  <c r="F83"/>
  <c r="F21"/>
  <c r="F37"/>
  <c r="F76"/>
  <c r="F80"/>
  <c r="E87"/>
  <c r="E91"/>
  <c r="F96"/>
  <c r="F106"/>
  <c r="F108"/>
  <c r="F111"/>
  <c r="F12"/>
  <c r="F10"/>
  <c r="E14"/>
  <c r="F32"/>
  <c r="F36"/>
  <c r="E42"/>
  <c r="E79"/>
  <c r="E86"/>
  <c r="E94"/>
  <c r="F107"/>
  <c r="F8"/>
  <c r="F19"/>
  <c r="E22"/>
  <c r="E31"/>
  <c r="E34"/>
  <c r="F35"/>
  <c r="E38"/>
  <c r="F40"/>
  <c r="E43"/>
  <c r="E46"/>
  <c r="F49"/>
  <c r="F53"/>
  <c r="E55"/>
  <c r="E67"/>
  <c r="F82"/>
  <c r="F87"/>
  <c r="E89"/>
  <c r="F92"/>
  <c r="E95"/>
  <c r="E98"/>
  <c r="E107"/>
  <c r="E114"/>
  <c r="F116"/>
  <c r="E119"/>
  <c r="F121"/>
  <c r="F20"/>
  <c r="E23"/>
  <c r="E26"/>
  <c r="F29"/>
  <c r="E41"/>
  <c r="F44"/>
  <c r="E47"/>
  <c r="E50"/>
  <c r="E54"/>
  <c r="F56"/>
  <c r="E59"/>
  <c r="E62"/>
  <c r="F65"/>
  <c r="F69"/>
  <c r="E99"/>
  <c r="E102"/>
  <c r="F105"/>
  <c r="E110"/>
  <c r="E122"/>
  <c r="F24"/>
  <c r="E27"/>
  <c r="E30"/>
  <c r="F50"/>
  <c r="E57"/>
  <c r="F60"/>
  <c r="E63"/>
  <c r="E66"/>
  <c r="E70"/>
  <c r="F72"/>
  <c r="E75"/>
  <c r="E78"/>
  <c r="F81"/>
  <c r="F85"/>
  <c r="E103"/>
  <c r="E106"/>
  <c r="F110"/>
  <c r="F112"/>
  <c r="E118"/>
  <c r="F123"/>
  <c r="F6"/>
  <c r="E15"/>
  <c r="E19"/>
  <c r="E21"/>
  <c r="F23"/>
  <c r="E25"/>
  <c r="F38"/>
  <c r="F43"/>
  <c r="E45"/>
  <c r="F54"/>
  <c r="F59"/>
  <c r="E61"/>
  <c r="F70"/>
  <c r="F75"/>
  <c r="E77"/>
  <c r="F86"/>
  <c r="F91"/>
  <c r="E93"/>
  <c r="F97"/>
  <c r="F101"/>
  <c r="F18"/>
  <c r="F27"/>
  <c r="E29"/>
  <c r="F31"/>
  <c r="E33"/>
  <c r="F42"/>
  <c r="F47"/>
  <c r="E49"/>
  <c r="F58"/>
  <c r="F63"/>
  <c r="E65"/>
  <c r="F74"/>
  <c r="F79"/>
  <c r="E81"/>
  <c r="F90"/>
  <c r="F95"/>
  <c r="F99"/>
  <c r="F103"/>
  <c r="E105"/>
  <c r="F109"/>
  <c r="F113"/>
  <c r="F117"/>
  <c r="E11"/>
  <c r="F11"/>
  <c r="F7"/>
  <c r="E10"/>
  <c r="F14"/>
  <c r="F22"/>
  <c r="F26"/>
  <c r="E37"/>
  <c r="F41"/>
  <c r="F46"/>
  <c r="E53"/>
  <c r="F57"/>
  <c r="F62"/>
  <c r="E69"/>
  <c r="F73"/>
  <c r="F78"/>
  <c r="E85"/>
  <c r="F89"/>
  <c r="F94"/>
  <c r="F98"/>
  <c r="F102"/>
  <c r="E121"/>
  <c r="E9"/>
  <c r="E13"/>
  <c r="E17"/>
  <c r="E97"/>
  <c r="E101"/>
  <c r="E109"/>
  <c r="E113"/>
  <c r="E117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F15"/>
  <c r="E7"/>
  <c r="E123" l="1"/>
</calcChain>
</file>

<file path=xl/sharedStrings.xml><?xml version="1.0" encoding="utf-8"?>
<sst xmlns="http://schemas.openxmlformats.org/spreadsheetml/2006/main" count="490" uniqueCount="292">
  <si>
    <t>B68</t>
  </si>
  <si>
    <t>BL120</t>
  </si>
  <si>
    <t>D54+_SKD</t>
  </si>
  <si>
    <t>L25i_SKD</t>
  </si>
  <si>
    <t>L260_SKD</t>
  </si>
  <si>
    <t>T92</t>
  </si>
  <si>
    <t>V97_SKD</t>
  </si>
  <si>
    <t>G10_SKD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</si>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</sst>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5" fontId="3" fillId="2" borderId="1" xfId="2" applyNumberFormat="1" applyFont="1" applyFill="1" applyBorder="1" applyAlignment="1" applyProtection="1">
      <alignment vertical="center" wrapText="1"/>
      <protection locked="0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H123">
            <v>19000</v>
          </cell>
          <cell r="L123">
            <v>6000</v>
          </cell>
          <cell r="S123">
            <v>4200</v>
          </cell>
          <cell r="T123">
            <v>3500</v>
          </cell>
          <cell r="Y123">
            <v>6000</v>
          </cell>
          <cell r="Z123">
            <v>5500</v>
          </cell>
          <cell r="AC123">
            <v>500</v>
          </cell>
          <cell r="AD123">
            <v>5000</v>
          </cell>
          <cell r="AL123">
            <v>4000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4"/>
  <sheetViews>
    <sheetView tabSelected="1" workbookViewId="0">
      <pane xSplit="1" ySplit="5" topLeftCell="C103" activePane="bottomRight" state="frozen"/>
      <selection pane="topRight" activeCell="B1" sqref="B1"/>
      <selection pane="bottomLeft" activeCell="A6" sqref="A6"/>
      <selection pane="bottomRight" activeCell="N137" sqref="N137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8" width="9.85546875" style="18" bestFit="1" customWidth="1"/>
    <col min="9" max="9" width="13" style="18" bestFit="1" customWidth="1"/>
    <col min="10" max="10" width="12.28515625" style="18" bestFit="1" customWidth="1"/>
    <col min="11" max="11" width="12.5703125" style="18" bestFit="1" customWidth="1"/>
    <col min="12" max="12" width="9.85546875" style="18" bestFit="1" customWidth="1"/>
    <col min="13" max="13" width="12" style="18" bestFit="1" customWidth="1"/>
    <col min="14" max="14" width="12.140625" style="18" bestFit="1" customWidth="1"/>
    <col min="15" max="15" width="11.85546875" style="18" bestFit="1" customWidth="1"/>
    <col min="16" max="16384" width="9.140625" style="1"/>
  </cols>
  <sheetData>
    <row r="2" spans="1:15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N2" s="3" t="s">
        <v>7</v>
      </c>
      <c r="O2" s="3" t="s">
        <v>8</v>
      </c>
    </row>
    <row r="3" spans="1:15">
      <c r="A3" s="26" t="s">
        <v>9</v>
      </c>
      <c r="B3" s="27" t="s">
        <v>10</v>
      </c>
      <c r="C3" s="26" t="s">
        <v>11</v>
      </c>
      <c r="D3" s="26" t="s">
        <v>12</v>
      </c>
      <c r="E3" s="26" t="s">
        <v>13</v>
      </c>
      <c r="F3" s="26" t="s">
        <v>14</v>
      </c>
      <c r="G3" s="20"/>
      <c r="H3" s="20"/>
      <c r="I3" s="21" t="s">
        <v>15</v>
      </c>
      <c r="J3" s="21"/>
      <c r="K3" s="21"/>
      <c r="L3" s="21"/>
      <c r="M3" s="22"/>
      <c r="N3" s="22"/>
      <c r="O3" s="19"/>
    </row>
    <row r="4" spans="1:15">
      <c r="A4" s="26"/>
      <c r="B4" s="27"/>
      <c r="C4" s="26"/>
      <c r="D4" s="26"/>
      <c r="E4" s="26"/>
      <c r="F4" s="26"/>
      <c r="G4" s="5">
        <v>771.6282232266949</v>
      </c>
      <c r="H4" s="5">
        <v>896.16033559718278</v>
      </c>
      <c r="I4" s="5">
        <v>1171.9254357758575</v>
      </c>
      <c r="J4" s="5">
        <v>1005.050191821556</v>
      </c>
      <c r="K4" s="5">
        <v>1230.0135093294471</v>
      </c>
      <c r="L4" s="5">
        <v>1142.6801214574896</v>
      </c>
      <c r="M4" s="5">
        <v>3800</v>
      </c>
      <c r="N4" s="5">
        <v>3950.7094511194432</v>
      </c>
      <c r="O4" s="5">
        <v>9079.2824348717386</v>
      </c>
    </row>
    <row r="5" spans="1:15">
      <c r="A5" s="26"/>
      <c r="B5" s="27"/>
      <c r="C5" s="26"/>
      <c r="D5" s="26"/>
      <c r="E5" s="26"/>
      <c r="F5" s="26"/>
      <c r="G5" s="6" t="s">
        <v>0</v>
      </c>
      <c r="H5" s="6" t="s">
        <v>1</v>
      </c>
      <c r="I5" s="7" t="s">
        <v>2</v>
      </c>
      <c r="J5" s="7" t="s">
        <v>3</v>
      </c>
      <c r="K5" s="7" t="s">
        <v>4</v>
      </c>
      <c r="L5" s="7" t="s">
        <v>5</v>
      </c>
      <c r="M5" s="8" t="s">
        <v>6</v>
      </c>
      <c r="N5" s="8" t="s">
        <v>7</v>
      </c>
      <c r="O5" s="9" t="s">
        <v>8</v>
      </c>
    </row>
    <row r="6" spans="1:15" hidden="1">
      <c r="A6" s="10" t="s">
        <v>16</v>
      </c>
      <c r="B6" s="10" t="s">
        <v>17</v>
      </c>
      <c r="C6" s="11" t="s">
        <v>18</v>
      </c>
      <c r="D6" s="11" t="s">
        <v>18</v>
      </c>
      <c r="E6" s="12">
        <f t="shared" ref="E6:E37" si="0">SUMPRODUCT($G$4:$O$4,G6:O6)</f>
        <v>1806113.7380119569</v>
      </c>
      <c r="F6" s="12">
        <f t="shared" ref="F6:F37" si="1">SUM(G6:O6)</f>
        <v>1242</v>
      </c>
      <c r="G6" s="13">
        <v>484</v>
      </c>
      <c r="H6" s="13">
        <v>153</v>
      </c>
      <c r="I6" s="13">
        <v>106</v>
      </c>
      <c r="J6" s="13">
        <v>88</v>
      </c>
      <c r="K6" s="13">
        <v>150</v>
      </c>
      <c r="L6" s="13">
        <v>140</v>
      </c>
      <c r="M6" s="13">
        <v>8</v>
      </c>
      <c r="N6" s="13">
        <v>62</v>
      </c>
      <c r="O6" s="13">
        <v>51</v>
      </c>
    </row>
    <row r="7" spans="1:15" hidden="1">
      <c r="A7" s="10" t="s">
        <v>19</v>
      </c>
      <c r="B7" s="14" t="s">
        <v>20</v>
      </c>
      <c r="C7" s="11" t="s">
        <v>18</v>
      </c>
      <c r="D7" s="11" t="s">
        <v>18</v>
      </c>
      <c r="E7" s="12">
        <f t="shared" si="0"/>
        <v>2045764.3446533007</v>
      </c>
      <c r="F7" s="12">
        <f t="shared" si="1"/>
        <v>1003</v>
      </c>
      <c r="G7" s="13">
        <v>362</v>
      </c>
      <c r="H7" s="13">
        <v>114</v>
      </c>
      <c r="I7" s="13">
        <v>70</v>
      </c>
      <c r="J7" s="13">
        <v>58</v>
      </c>
      <c r="K7" s="13">
        <v>99</v>
      </c>
      <c r="L7" s="13">
        <v>92</v>
      </c>
      <c r="M7" s="13">
        <v>11</v>
      </c>
      <c r="N7" s="13">
        <v>104</v>
      </c>
      <c r="O7" s="13">
        <v>93</v>
      </c>
    </row>
    <row r="8" spans="1:15" hidden="1">
      <c r="A8" s="10" t="s">
        <v>21</v>
      </c>
      <c r="B8" s="15" t="s">
        <v>22</v>
      </c>
      <c r="C8" s="11" t="s">
        <v>18</v>
      </c>
      <c r="D8" s="11" t="s">
        <v>18</v>
      </c>
      <c r="E8" s="12">
        <f t="shared" si="0"/>
        <v>305511.71489109087</v>
      </c>
      <c r="F8" s="12">
        <f t="shared" si="1"/>
        <v>191</v>
      </c>
      <c r="G8" s="13">
        <v>79</v>
      </c>
      <c r="H8" s="13">
        <v>25</v>
      </c>
      <c r="I8" s="13">
        <v>13</v>
      </c>
      <c r="J8" s="13">
        <v>10</v>
      </c>
      <c r="K8" s="13">
        <v>18</v>
      </c>
      <c r="L8" s="13">
        <v>17</v>
      </c>
      <c r="M8" s="13">
        <v>2</v>
      </c>
      <c r="N8" s="13">
        <v>19</v>
      </c>
      <c r="O8" s="13">
        <v>8</v>
      </c>
    </row>
    <row r="9" spans="1:15" hidden="1">
      <c r="A9" s="10" t="s">
        <v>23</v>
      </c>
      <c r="B9" s="10" t="s">
        <v>24</v>
      </c>
      <c r="C9" s="11" t="s">
        <v>18</v>
      </c>
      <c r="D9" s="11" t="s">
        <v>25</v>
      </c>
      <c r="E9" s="12">
        <f t="shared" si="0"/>
        <v>679449.92032228922</v>
      </c>
      <c r="F9" s="12">
        <f t="shared" si="1"/>
        <v>506</v>
      </c>
      <c r="G9" s="13">
        <v>260</v>
      </c>
      <c r="H9" s="13">
        <v>82</v>
      </c>
      <c r="I9" s="13">
        <v>27</v>
      </c>
      <c r="J9" s="13">
        <v>23</v>
      </c>
      <c r="K9" s="13">
        <v>39</v>
      </c>
      <c r="L9" s="13">
        <v>36</v>
      </c>
      <c r="M9" s="13">
        <v>2</v>
      </c>
      <c r="N9" s="13">
        <v>16</v>
      </c>
      <c r="O9" s="13">
        <v>21</v>
      </c>
    </row>
    <row r="10" spans="1:15" hidden="1">
      <c r="A10" s="10" t="s">
        <v>26</v>
      </c>
      <c r="B10" s="15" t="s">
        <v>27</v>
      </c>
      <c r="C10" s="11" t="s">
        <v>18</v>
      </c>
      <c r="D10" s="11" t="s">
        <v>25</v>
      </c>
      <c r="E10" s="12">
        <f t="shared" si="0"/>
        <v>287683.87289351615</v>
      </c>
      <c r="F10" s="12">
        <f t="shared" si="1"/>
        <v>209</v>
      </c>
      <c r="G10" s="13">
        <v>93</v>
      </c>
      <c r="H10" s="13">
        <v>26</v>
      </c>
      <c r="I10" s="13">
        <v>14</v>
      </c>
      <c r="J10" s="13">
        <v>12</v>
      </c>
      <c r="K10" s="13">
        <v>22</v>
      </c>
      <c r="L10" s="13">
        <v>23</v>
      </c>
      <c r="M10" s="13">
        <v>1</v>
      </c>
      <c r="N10" s="13">
        <v>11</v>
      </c>
      <c r="O10" s="13">
        <v>7</v>
      </c>
    </row>
    <row r="11" spans="1:15" hidden="1">
      <c r="A11" s="10" t="s">
        <v>28</v>
      </c>
      <c r="B11" s="15" t="s">
        <v>29</v>
      </c>
      <c r="C11" s="11" t="s">
        <v>18</v>
      </c>
      <c r="D11" s="11" t="s">
        <v>25</v>
      </c>
      <c r="E11" s="12">
        <f t="shared" si="0"/>
        <v>361785.95307587506</v>
      </c>
      <c r="F11" s="12">
        <f t="shared" si="1"/>
        <v>282</v>
      </c>
      <c r="G11" s="13">
        <v>126</v>
      </c>
      <c r="H11" s="13">
        <v>38</v>
      </c>
      <c r="I11" s="13">
        <v>20</v>
      </c>
      <c r="J11" s="13">
        <v>17</v>
      </c>
      <c r="K11" s="13">
        <v>31</v>
      </c>
      <c r="L11" s="13">
        <v>29</v>
      </c>
      <c r="M11" s="13">
        <v>1</v>
      </c>
      <c r="N11" s="13">
        <v>13</v>
      </c>
      <c r="O11" s="13">
        <v>7</v>
      </c>
    </row>
    <row r="12" spans="1:15" hidden="1">
      <c r="A12" s="10" t="s">
        <v>30</v>
      </c>
      <c r="B12" s="15" t="s">
        <v>31</v>
      </c>
      <c r="C12" s="11" t="s">
        <v>18</v>
      </c>
      <c r="D12" s="11" t="s">
        <v>25</v>
      </c>
      <c r="E12" s="12">
        <f t="shared" si="0"/>
        <v>374952.44836915075</v>
      </c>
      <c r="F12" s="12">
        <f t="shared" si="1"/>
        <v>259</v>
      </c>
      <c r="G12" s="13">
        <v>99</v>
      </c>
      <c r="H12" s="13">
        <v>31</v>
      </c>
      <c r="I12" s="13">
        <v>20</v>
      </c>
      <c r="J12" s="13">
        <v>17</v>
      </c>
      <c r="K12" s="13">
        <v>34</v>
      </c>
      <c r="L12" s="13">
        <v>29</v>
      </c>
      <c r="M12" s="13">
        <v>2</v>
      </c>
      <c r="N12" s="13">
        <v>19</v>
      </c>
      <c r="O12" s="13">
        <v>8</v>
      </c>
    </row>
    <row r="13" spans="1:15" hidden="1">
      <c r="A13" s="10" t="s">
        <v>32</v>
      </c>
      <c r="B13" s="14" t="s">
        <v>33</v>
      </c>
      <c r="C13" s="11" t="s">
        <v>18</v>
      </c>
      <c r="D13" s="11" t="s">
        <v>25</v>
      </c>
      <c r="E13" s="12">
        <f t="shared" si="0"/>
        <v>158225.59974526474</v>
      </c>
      <c r="F13" s="12">
        <f t="shared" si="1"/>
        <v>116</v>
      </c>
      <c r="G13" s="13">
        <v>31</v>
      </c>
      <c r="H13" s="13">
        <v>15</v>
      </c>
      <c r="I13" s="13">
        <v>17</v>
      </c>
      <c r="J13" s="13">
        <v>14</v>
      </c>
      <c r="K13" s="13">
        <v>15</v>
      </c>
      <c r="L13" s="13">
        <v>13</v>
      </c>
      <c r="M13" s="13">
        <v>1</v>
      </c>
      <c r="N13" s="13">
        <v>8</v>
      </c>
      <c r="O13" s="13">
        <v>2</v>
      </c>
    </row>
    <row r="14" spans="1:15" hidden="1">
      <c r="A14" s="10" t="s">
        <v>34</v>
      </c>
      <c r="B14" s="15" t="s">
        <v>35</v>
      </c>
      <c r="C14" s="11" t="s">
        <v>18</v>
      </c>
      <c r="D14" s="11" t="s">
        <v>36</v>
      </c>
      <c r="E14" s="12">
        <f t="shared" si="0"/>
        <v>341198.40889074741</v>
      </c>
      <c r="F14" s="12">
        <f t="shared" si="1"/>
        <v>218</v>
      </c>
      <c r="G14" s="13">
        <v>82</v>
      </c>
      <c r="H14" s="13">
        <v>26</v>
      </c>
      <c r="I14" s="13">
        <v>17</v>
      </c>
      <c r="J14" s="13">
        <v>14</v>
      </c>
      <c r="K14" s="13">
        <v>24</v>
      </c>
      <c r="L14" s="13">
        <v>22</v>
      </c>
      <c r="M14" s="13">
        <v>2</v>
      </c>
      <c r="N14" s="13">
        <v>24</v>
      </c>
      <c r="O14" s="13">
        <v>7</v>
      </c>
    </row>
    <row r="15" spans="1:15" hidden="1">
      <c r="A15" s="10" t="s">
        <v>37</v>
      </c>
      <c r="B15" s="15" t="s">
        <v>38</v>
      </c>
      <c r="C15" s="11" t="s">
        <v>18</v>
      </c>
      <c r="D15" s="11" t="s">
        <v>36</v>
      </c>
      <c r="E15" s="12">
        <f t="shared" si="0"/>
        <v>364152.11760780716</v>
      </c>
      <c r="F15" s="12">
        <f t="shared" si="1"/>
        <v>221</v>
      </c>
      <c r="G15" s="13">
        <v>84</v>
      </c>
      <c r="H15" s="13">
        <v>27</v>
      </c>
      <c r="I15" s="13">
        <v>17</v>
      </c>
      <c r="J15" s="13">
        <v>14</v>
      </c>
      <c r="K15" s="13">
        <v>24</v>
      </c>
      <c r="L15" s="13">
        <v>22</v>
      </c>
      <c r="M15" s="13">
        <v>2</v>
      </c>
      <c r="N15" s="13">
        <v>20</v>
      </c>
      <c r="O15" s="13">
        <v>11</v>
      </c>
    </row>
    <row r="16" spans="1:15" hidden="1">
      <c r="A16" s="10" t="s">
        <v>39</v>
      </c>
      <c r="B16" s="10" t="s">
        <v>40</v>
      </c>
      <c r="C16" s="11" t="s">
        <v>18</v>
      </c>
      <c r="D16" s="11" t="s">
        <v>36</v>
      </c>
      <c r="E16" s="12">
        <f t="shared" si="0"/>
        <v>499401.43465989758</v>
      </c>
      <c r="F16" s="12">
        <f t="shared" si="1"/>
        <v>323</v>
      </c>
      <c r="G16" s="13">
        <v>86</v>
      </c>
      <c r="H16" s="13">
        <v>27</v>
      </c>
      <c r="I16" s="13">
        <v>38</v>
      </c>
      <c r="J16" s="13">
        <v>32</v>
      </c>
      <c r="K16" s="13">
        <v>54</v>
      </c>
      <c r="L16" s="13">
        <v>50</v>
      </c>
      <c r="M16" s="13">
        <v>2</v>
      </c>
      <c r="N16" s="13">
        <v>21</v>
      </c>
      <c r="O16" s="13">
        <v>13</v>
      </c>
    </row>
    <row r="17" spans="1:15" hidden="1">
      <c r="A17" s="10" t="s">
        <v>41</v>
      </c>
      <c r="B17" s="10" t="s">
        <v>42</v>
      </c>
      <c r="C17" s="11" t="s">
        <v>18</v>
      </c>
      <c r="D17" s="11" t="s">
        <v>36</v>
      </c>
      <c r="E17" s="12">
        <f t="shared" si="0"/>
        <v>751144.18264819845</v>
      </c>
      <c r="F17" s="12">
        <f t="shared" si="1"/>
        <v>484</v>
      </c>
      <c r="G17" s="13">
        <v>116</v>
      </c>
      <c r="H17" s="13">
        <v>37</v>
      </c>
      <c r="I17" s="13">
        <v>61</v>
      </c>
      <c r="J17" s="13">
        <v>51</v>
      </c>
      <c r="K17" s="13">
        <v>88</v>
      </c>
      <c r="L17" s="13">
        <v>81</v>
      </c>
      <c r="M17" s="13">
        <v>2</v>
      </c>
      <c r="N17" s="13">
        <v>27</v>
      </c>
      <c r="O17" s="13">
        <v>21</v>
      </c>
    </row>
    <row r="18" spans="1:15" hidden="1">
      <c r="A18" s="10" t="s">
        <v>43</v>
      </c>
      <c r="B18" s="15" t="s">
        <v>44</v>
      </c>
      <c r="C18" s="11" t="s">
        <v>18</v>
      </c>
      <c r="D18" s="11" t="s">
        <v>45</v>
      </c>
      <c r="E18" s="12">
        <f t="shared" si="0"/>
        <v>973087.80485275912</v>
      </c>
      <c r="F18" s="12">
        <f t="shared" si="1"/>
        <v>508</v>
      </c>
      <c r="G18" s="13">
        <v>161</v>
      </c>
      <c r="H18" s="13">
        <v>59</v>
      </c>
      <c r="I18" s="13">
        <v>33</v>
      </c>
      <c r="J18" s="13">
        <v>35</v>
      </c>
      <c r="K18" s="13">
        <v>60</v>
      </c>
      <c r="L18" s="13">
        <v>56</v>
      </c>
      <c r="M18" s="13">
        <v>6</v>
      </c>
      <c r="N18" s="13">
        <v>64</v>
      </c>
      <c r="O18" s="13">
        <v>34</v>
      </c>
    </row>
    <row r="19" spans="1:15" hidden="1">
      <c r="A19" s="10" t="s">
        <v>46</v>
      </c>
      <c r="B19" s="15" t="s">
        <v>47</v>
      </c>
      <c r="C19" s="11" t="s">
        <v>18</v>
      </c>
      <c r="D19" s="11" t="s">
        <v>45</v>
      </c>
      <c r="E19" s="12">
        <f t="shared" si="0"/>
        <v>963728.30877316371</v>
      </c>
      <c r="F19" s="12">
        <f t="shared" si="1"/>
        <v>539</v>
      </c>
      <c r="G19" s="13">
        <v>210</v>
      </c>
      <c r="H19" s="13">
        <v>63</v>
      </c>
      <c r="I19" s="13">
        <v>42</v>
      </c>
      <c r="J19" s="13">
        <v>28</v>
      </c>
      <c r="K19" s="13">
        <v>48</v>
      </c>
      <c r="L19" s="13">
        <v>44</v>
      </c>
      <c r="M19" s="13">
        <v>7</v>
      </c>
      <c r="N19" s="13">
        <v>68</v>
      </c>
      <c r="O19" s="13">
        <v>29</v>
      </c>
    </row>
    <row r="20" spans="1:15" hidden="1">
      <c r="A20" s="10" t="s">
        <v>48</v>
      </c>
      <c r="B20" s="10" t="s">
        <v>49</v>
      </c>
      <c r="C20" s="11" t="s">
        <v>18</v>
      </c>
      <c r="D20" s="11" t="s">
        <v>45</v>
      </c>
      <c r="E20" s="12">
        <f t="shared" si="0"/>
        <v>715568.39868888853</v>
      </c>
      <c r="F20" s="12">
        <f t="shared" si="1"/>
        <v>318</v>
      </c>
      <c r="G20" s="13">
        <v>121</v>
      </c>
      <c r="H20" s="13">
        <v>36</v>
      </c>
      <c r="I20" s="13">
        <v>17</v>
      </c>
      <c r="J20" s="13">
        <v>13</v>
      </c>
      <c r="K20" s="13">
        <v>22</v>
      </c>
      <c r="L20" s="13">
        <v>21</v>
      </c>
      <c r="M20" s="13">
        <v>5</v>
      </c>
      <c r="N20" s="13">
        <v>52</v>
      </c>
      <c r="O20" s="13">
        <v>31</v>
      </c>
    </row>
    <row r="21" spans="1:15" hidden="1">
      <c r="A21" s="10" t="s">
        <v>50</v>
      </c>
      <c r="B21" s="14" t="s">
        <v>51</v>
      </c>
      <c r="C21" s="11" t="s">
        <v>18</v>
      </c>
      <c r="D21" s="11" t="s">
        <v>45</v>
      </c>
      <c r="E21" s="12">
        <f t="shared" si="0"/>
        <v>263805.48512048193</v>
      </c>
      <c r="F21" s="12">
        <f t="shared" si="1"/>
        <v>146</v>
      </c>
      <c r="G21" s="13">
        <v>54</v>
      </c>
      <c r="H21" s="13">
        <v>14</v>
      </c>
      <c r="I21" s="13">
        <v>13</v>
      </c>
      <c r="J21" s="13">
        <v>11</v>
      </c>
      <c r="K21" s="13">
        <v>18</v>
      </c>
      <c r="L21" s="13">
        <v>17</v>
      </c>
      <c r="M21" s="13">
        <v>0</v>
      </c>
      <c r="N21" s="13">
        <v>6</v>
      </c>
      <c r="O21" s="13">
        <v>13</v>
      </c>
    </row>
    <row r="22" spans="1:15" hidden="1">
      <c r="A22" s="10" t="s">
        <v>52</v>
      </c>
      <c r="B22" s="10" t="s">
        <v>53</v>
      </c>
      <c r="C22" s="11" t="s">
        <v>18</v>
      </c>
      <c r="D22" s="11" t="s">
        <v>54</v>
      </c>
      <c r="E22" s="12">
        <f t="shared" si="0"/>
        <v>549570.99958043848</v>
      </c>
      <c r="F22" s="12">
        <f t="shared" si="1"/>
        <v>257</v>
      </c>
      <c r="G22" s="13">
        <v>95</v>
      </c>
      <c r="H22" s="13">
        <v>30</v>
      </c>
      <c r="I22" s="13">
        <v>14</v>
      </c>
      <c r="J22" s="13">
        <v>12</v>
      </c>
      <c r="K22" s="13">
        <v>20</v>
      </c>
      <c r="L22" s="13">
        <v>18</v>
      </c>
      <c r="M22" s="13">
        <v>4</v>
      </c>
      <c r="N22" s="13">
        <v>43</v>
      </c>
      <c r="O22" s="13">
        <v>21</v>
      </c>
    </row>
    <row r="23" spans="1:15" hidden="1">
      <c r="A23" s="10" t="s">
        <v>55</v>
      </c>
      <c r="B23" s="15" t="s">
        <v>56</v>
      </c>
      <c r="C23" s="11" t="s">
        <v>18</v>
      </c>
      <c r="D23" s="11" t="s">
        <v>54</v>
      </c>
      <c r="E23" s="12">
        <f t="shared" si="0"/>
        <v>857932.25984134991</v>
      </c>
      <c r="F23" s="12">
        <f t="shared" si="1"/>
        <v>386</v>
      </c>
      <c r="G23" s="13">
        <v>133</v>
      </c>
      <c r="H23" s="13">
        <v>42</v>
      </c>
      <c r="I23" s="13">
        <v>23</v>
      </c>
      <c r="J23" s="13">
        <v>20</v>
      </c>
      <c r="K23" s="13">
        <v>33</v>
      </c>
      <c r="L23" s="13">
        <v>31</v>
      </c>
      <c r="M23" s="13">
        <v>6</v>
      </c>
      <c r="N23" s="13">
        <v>62</v>
      </c>
      <c r="O23" s="13">
        <v>36</v>
      </c>
    </row>
    <row r="24" spans="1:15" hidden="1">
      <c r="A24" s="10" t="s">
        <v>57</v>
      </c>
      <c r="B24" s="10" t="s">
        <v>58</v>
      </c>
      <c r="C24" s="11" t="s">
        <v>18</v>
      </c>
      <c r="D24" s="11" t="s">
        <v>54</v>
      </c>
      <c r="E24" s="12">
        <f t="shared" si="0"/>
        <v>905655.01950801746</v>
      </c>
      <c r="F24" s="12">
        <f t="shared" si="1"/>
        <v>435</v>
      </c>
      <c r="G24" s="13">
        <v>163</v>
      </c>
      <c r="H24" s="13">
        <v>51</v>
      </c>
      <c r="I24" s="13">
        <v>23</v>
      </c>
      <c r="J24" s="13">
        <v>19</v>
      </c>
      <c r="K24" s="13">
        <v>33</v>
      </c>
      <c r="L24" s="13">
        <v>31</v>
      </c>
      <c r="M24" s="13">
        <v>8</v>
      </c>
      <c r="N24" s="13">
        <v>76</v>
      </c>
      <c r="O24" s="13">
        <v>31</v>
      </c>
    </row>
    <row r="25" spans="1:15" hidden="1">
      <c r="A25" s="10" t="s">
        <v>59</v>
      </c>
      <c r="B25" s="15" t="s">
        <v>60</v>
      </c>
      <c r="C25" s="11" t="s">
        <v>18</v>
      </c>
      <c r="D25" s="11" t="s">
        <v>54</v>
      </c>
      <c r="E25" s="12">
        <f t="shared" si="0"/>
        <v>711066.79180708027</v>
      </c>
      <c r="F25" s="12">
        <f t="shared" si="1"/>
        <v>347</v>
      </c>
      <c r="G25" s="13">
        <v>127</v>
      </c>
      <c r="H25" s="13">
        <v>40</v>
      </c>
      <c r="I25" s="13">
        <v>21</v>
      </c>
      <c r="J25" s="13">
        <v>18</v>
      </c>
      <c r="K25" s="13">
        <v>30</v>
      </c>
      <c r="L25" s="13">
        <v>28</v>
      </c>
      <c r="M25" s="13">
        <v>5</v>
      </c>
      <c r="N25" s="13">
        <v>51</v>
      </c>
      <c r="O25" s="13">
        <v>27</v>
      </c>
    </row>
    <row r="26" spans="1:15" hidden="1">
      <c r="A26" s="10" t="s">
        <v>61</v>
      </c>
      <c r="B26" s="15" t="s">
        <v>62</v>
      </c>
      <c r="C26" s="11" t="s">
        <v>18</v>
      </c>
      <c r="D26" s="11" t="s">
        <v>63</v>
      </c>
      <c r="E26" s="12">
        <f t="shared" si="0"/>
        <v>1119143.7840618109</v>
      </c>
      <c r="F26" s="12">
        <f t="shared" si="1"/>
        <v>598</v>
      </c>
      <c r="G26" s="13">
        <v>228</v>
      </c>
      <c r="H26" s="13">
        <v>72</v>
      </c>
      <c r="I26" s="13">
        <v>38</v>
      </c>
      <c r="J26" s="13">
        <v>32</v>
      </c>
      <c r="K26" s="13">
        <v>54</v>
      </c>
      <c r="L26" s="13">
        <v>50</v>
      </c>
      <c r="M26" s="13">
        <v>8</v>
      </c>
      <c r="N26" s="13">
        <v>79</v>
      </c>
      <c r="O26" s="13">
        <v>37</v>
      </c>
    </row>
    <row r="27" spans="1:15" hidden="1">
      <c r="A27" s="10" t="s">
        <v>64</v>
      </c>
      <c r="B27" s="15" t="s">
        <v>65</v>
      </c>
      <c r="C27" s="11" t="s">
        <v>18</v>
      </c>
      <c r="D27" s="11" t="s">
        <v>63</v>
      </c>
      <c r="E27" s="12">
        <f t="shared" si="0"/>
        <v>734390.46446317527</v>
      </c>
      <c r="F27" s="12">
        <f t="shared" si="1"/>
        <v>330</v>
      </c>
      <c r="G27" s="13">
        <v>120</v>
      </c>
      <c r="H27" s="13">
        <v>38</v>
      </c>
      <c r="I27" s="13">
        <v>18</v>
      </c>
      <c r="J27" s="13">
        <v>15</v>
      </c>
      <c r="K27" s="13">
        <v>26</v>
      </c>
      <c r="L27" s="13">
        <v>25</v>
      </c>
      <c r="M27" s="13">
        <v>5</v>
      </c>
      <c r="N27" s="13">
        <v>51</v>
      </c>
      <c r="O27" s="13">
        <v>32</v>
      </c>
    </row>
    <row r="28" spans="1:15" hidden="1">
      <c r="A28" s="10" t="s">
        <v>66</v>
      </c>
      <c r="B28" s="15" t="s">
        <v>67</v>
      </c>
      <c r="C28" s="11" t="s">
        <v>18</v>
      </c>
      <c r="D28" s="11" t="s">
        <v>63</v>
      </c>
      <c r="E28" s="12">
        <f t="shared" si="0"/>
        <v>332826.19435466483</v>
      </c>
      <c r="F28" s="12">
        <f t="shared" si="1"/>
        <v>180</v>
      </c>
      <c r="G28" s="13">
        <v>69</v>
      </c>
      <c r="H28" s="13">
        <v>22</v>
      </c>
      <c r="I28" s="13">
        <v>11</v>
      </c>
      <c r="J28" s="13">
        <v>9</v>
      </c>
      <c r="K28" s="13">
        <v>16</v>
      </c>
      <c r="L28" s="13">
        <v>15</v>
      </c>
      <c r="M28" s="13">
        <v>2</v>
      </c>
      <c r="N28" s="13">
        <v>26</v>
      </c>
      <c r="O28" s="13">
        <v>10</v>
      </c>
    </row>
    <row r="29" spans="1:15" hidden="1">
      <c r="A29" s="10" t="s">
        <v>68</v>
      </c>
      <c r="B29" s="15" t="s">
        <v>69</v>
      </c>
      <c r="C29" s="11" t="s">
        <v>70</v>
      </c>
      <c r="D29" s="11" t="s">
        <v>71</v>
      </c>
      <c r="E29" s="12">
        <f t="shared" si="0"/>
        <v>469272.7157000372</v>
      </c>
      <c r="F29" s="12">
        <f t="shared" si="1"/>
        <v>238</v>
      </c>
      <c r="G29" s="13">
        <v>84</v>
      </c>
      <c r="H29" s="13">
        <v>26</v>
      </c>
      <c r="I29" s="13">
        <v>18</v>
      </c>
      <c r="J29" s="13">
        <v>15</v>
      </c>
      <c r="K29" s="13">
        <v>25</v>
      </c>
      <c r="L29" s="13">
        <v>23</v>
      </c>
      <c r="M29" s="13">
        <v>2</v>
      </c>
      <c r="N29" s="13">
        <v>25</v>
      </c>
      <c r="O29" s="13">
        <v>20</v>
      </c>
    </row>
    <row r="30" spans="1:15" hidden="1">
      <c r="A30" s="10" t="s">
        <v>72</v>
      </c>
      <c r="B30" s="15" t="s">
        <v>73</v>
      </c>
      <c r="C30" s="11" t="s">
        <v>70</v>
      </c>
      <c r="D30" s="11" t="s">
        <v>71</v>
      </c>
      <c r="E30" s="12">
        <f t="shared" si="0"/>
        <v>3017897.1653338075</v>
      </c>
      <c r="F30" s="12">
        <f t="shared" si="1"/>
        <v>1433</v>
      </c>
      <c r="G30" s="13">
        <v>509</v>
      </c>
      <c r="H30" s="13">
        <v>161</v>
      </c>
      <c r="I30" s="13">
        <v>103</v>
      </c>
      <c r="J30" s="13">
        <v>86</v>
      </c>
      <c r="K30" s="13">
        <v>147</v>
      </c>
      <c r="L30" s="13">
        <v>136</v>
      </c>
      <c r="M30" s="13">
        <v>13</v>
      </c>
      <c r="N30" s="13">
        <v>124</v>
      </c>
      <c r="O30" s="13">
        <v>154</v>
      </c>
    </row>
    <row r="31" spans="1:15" hidden="1">
      <c r="A31" s="10" t="s">
        <v>74</v>
      </c>
      <c r="B31" s="15" t="s">
        <v>75</v>
      </c>
      <c r="C31" s="11" t="s">
        <v>70</v>
      </c>
      <c r="D31" s="11" t="s">
        <v>76</v>
      </c>
      <c r="E31" s="12">
        <f t="shared" si="0"/>
        <v>2192956.2801436651</v>
      </c>
      <c r="F31" s="12">
        <f t="shared" si="1"/>
        <v>1002</v>
      </c>
      <c r="G31" s="13">
        <v>320</v>
      </c>
      <c r="H31" s="13">
        <v>101</v>
      </c>
      <c r="I31" s="13">
        <v>76</v>
      </c>
      <c r="J31" s="13">
        <v>63</v>
      </c>
      <c r="K31" s="13">
        <v>108</v>
      </c>
      <c r="L31" s="13">
        <v>100</v>
      </c>
      <c r="M31" s="13">
        <v>12</v>
      </c>
      <c r="N31" s="13">
        <v>118</v>
      </c>
      <c r="O31" s="13">
        <v>104</v>
      </c>
    </row>
    <row r="32" spans="1:15" hidden="1">
      <c r="A32" s="10" t="s">
        <v>77</v>
      </c>
      <c r="B32" s="15" t="s">
        <v>78</v>
      </c>
      <c r="C32" s="11" t="s">
        <v>70</v>
      </c>
      <c r="D32" s="11" t="s">
        <v>79</v>
      </c>
      <c r="E32" s="12">
        <f t="shared" si="0"/>
        <v>480086.81615469401</v>
      </c>
      <c r="F32" s="12">
        <f t="shared" si="1"/>
        <v>351</v>
      </c>
      <c r="G32" s="13">
        <v>129</v>
      </c>
      <c r="H32" s="13">
        <v>41</v>
      </c>
      <c r="I32" s="13">
        <v>33</v>
      </c>
      <c r="J32" s="13">
        <v>27</v>
      </c>
      <c r="K32" s="13">
        <v>46</v>
      </c>
      <c r="L32" s="13">
        <v>43</v>
      </c>
      <c r="M32" s="13">
        <v>2</v>
      </c>
      <c r="N32" s="13">
        <v>21</v>
      </c>
      <c r="O32" s="13">
        <v>9</v>
      </c>
    </row>
    <row r="33" spans="1:15" hidden="1">
      <c r="A33" s="10" t="s">
        <v>80</v>
      </c>
      <c r="B33" s="15" t="s">
        <v>81</v>
      </c>
      <c r="C33" s="11" t="s">
        <v>70</v>
      </c>
      <c r="D33" s="11" t="s">
        <v>79</v>
      </c>
      <c r="E33" s="12">
        <f t="shared" si="0"/>
        <v>581508.75025126198</v>
      </c>
      <c r="F33" s="12">
        <f t="shared" si="1"/>
        <v>392</v>
      </c>
      <c r="G33" s="13">
        <v>137</v>
      </c>
      <c r="H33" s="13">
        <v>43</v>
      </c>
      <c r="I33" s="13">
        <v>38</v>
      </c>
      <c r="J33" s="13">
        <v>32</v>
      </c>
      <c r="K33" s="13">
        <v>54</v>
      </c>
      <c r="L33" s="13">
        <v>50</v>
      </c>
      <c r="M33" s="13">
        <v>2</v>
      </c>
      <c r="N33" s="13">
        <v>19</v>
      </c>
      <c r="O33" s="13">
        <v>17</v>
      </c>
    </row>
    <row r="34" spans="1:15" hidden="1">
      <c r="A34" s="10" t="s">
        <v>82</v>
      </c>
      <c r="B34" s="15" t="s">
        <v>83</v>
      </c>
      <c r="C34" s="11" t="s">
        <v>70</v>
      </c>
      <c r="D34" s="11" t="s">
        <v>79</v>
      </c>
      <c r="E34" s="12">
        <f t="shared" si="0"/>
        <v>1588687.9368583029</v>
      </c>
      <c r="F34" s="12">
        <f t="shared" si="1"/>
        <v>883</v>
      </c>
      <c r="G34" s="13">
        <v>301</v>
      </c>
      <c r="H34" s="13">
        <v>95</v>
      </c>
      <c r="I34" s="13">
        <v>76</v>
      </c>
      <c r="J34" s="13">
        <v>64</v>
      </c>
      <c r="K34" s="13">
        <v>109</v>
      </c>
      <c r="L34" s="13">
        <v>101</v>
      </c>
      <c r="M34" s="13">
        <v>7</v>
      </c>
      <c r="N34" s="13">
        <v>66</v>
      </c>
      <c r="O34" s="13">
        <v>64</v>
      </c>
    </row>
    <row r="35" spans="1:15" hidden="1">
      <c r="A35" s="10" t="s">
        <v>84</v>
      </c>
      <c r="B35" s="15" t="s">
        <v>85</v>
      </c>
      <c r="C35" s="11" t="s">
        <v>70</v>
      </c>
      <c r="D35" s="11" t="s">
        <v>86</v>
      </c>
      <c r="E35" s="12">
        <f t="shared" si="0"/>
        <v>1060552.5507018277</v>
      </c>
      <c r="F35" s="12">
        <f t="shared" si="1"/>
        <v>665</v>
      </c>
      <c r="G35" s="13">
        <v>266</v>
      </c>
      <c r="H35" s="13">
        <v>84</v>
      </c>
      <c r="I35" s="13">
        <v>47</v>
      </c>
      <c r="J35" s="13">
        <v>39</v>
      </c>
      <c r="K35" s="13">
        <v>67</v>
      </c>
      <c r="L35" s="13">
        <v>62</v>
      </c>
      <c r="M35" s="13">
        <v>7</v>
      </c>
      <c r="N35" s="13">
        <v>66</v>
      </c>
      <c r="O35" s="13">
        <v>27</v>
      </c>
    </row>
    <row r="36" spans="1:15" hidden="1">
      <c r="A36" s="10" t="s">
        <v>87</v>
      </c>
      <c r="B36" s="15" t="s">
        <v>88</v>
      </c>
      <c r="C36" s="11" t="s">
        <v>70</v>
      </c>
      <c r="D36" s="11" t="s">
        <v>86</v>
      </c>
      <c r="E36" s="12">
        <f t="shared" si="0"/>
        <v>1120424.8564064514</v>
      </c>
      <c r="F36" s="12">
        <f t="shared" si="1"/>
        <v>631</v>
      </c>
      <c r="G36" s="13">
        <v>217</v>
      </c>
      <c r="H36" s="13">
        <v>69</v>
      </c>
      <c r="I36" s="13">
        <v>54</v>
      </c>
      <c r="J36" s="13">
        <v>45</v>
      </c>
      <c r="K36" s="13">
        <v>77</v>
      </c>
      <c r="L36" s="13">
        <v>71</v>
      </c>
      <c r="M36" s="13">
        <v>6</v>
      </c>
      <c r="N36" s="13">
        <v>49</v>
      </c>
      <c r="O36" s="13">
        <v>43</v>
      </c>
    </row>
    <row r="37" spans="1:15" hidden="1">
      <c r="A37" s="10" t="s">
        <v>89</v>
      </c>
      <c r="B37" s="15" t="s">
        <v>90</v>
      </c>
      <c r="C37" s="11" t="s">
        <v>70</v>
      </c>
      <c r="D37" s="11" t="s">
        <v>86</v>
      </c>
      <c r="E37" s="12">
        <f t="shared" si="0"/>
        <v>440476.8567402343</v>
      </c>
      <c r="F37" s="12">
        <f t="shared" si="1"/>
        <v>252</v>
      </c>
      <c r="G37" s="13">
        <v>75</v>
      </c>
      <c r="H37" s="13">
        <v>24</v>
      </c>
      <c r="I37" s="13">
        <v>26</v>
      </c>
      <c r="J37" s="13">
        <v>21</v>
      </c>
      <c r="K37" s="13">
        <v>37</v>
      </c>
      <c r="L37" s="13">
        <v>34</v>
      </c>
      <c r="M37" s="13">
        <v>2</v>
      </c>
      <c r="N37" s="13">
        <v>16</v>
      </c>
      <c r="O37" s="13">
        <v>17</v>
      </c>
    </row>
    <row r="38" spans="1:15" hidden="1">
      <c r="A38" s="10" t="s">
        <v>91</v>
      </c>
      <c r="B38" s="15" t="s">
        <v>92</v>
      </c>
      <c r="C38" s="11" t="s">
        <v>70</v>
      </c>
      <c r="D38" s="11" t="s">
        <v>93</v>
      </c>
      <c r="E38" s="12">
        <f t="shared" ref="E38:E69" si="2">SUMPRODUCT($G$4:$O$4,G38:O38)</f>
        <v>1149972.9686193734</v>
      </c>
      <c r="F38" s="12">
        <f t="shared" ref="F38:F69" si="3">SUM(G38:O38)</f>
        <v>613</v>
      </c>
      <c r="G38" s="13">
        <v>240</v>
      </c>
      <c r="H38" s="13">
        <v>76</v>
      </c>
      <c r="I38" s="13">
        <v>42</v>
      </c>
      <c r="J38" s="13">
        <v>35</v>
      </c>
      <c r="K38" s="13">
        <v>60</v>
      </c>
      <c r="L38" s="13">
        <v>55</v>
      </c>
      <c r="M38" s="13">
        <v>5</v>
      </c>
      <c r="N38" s="13">
        <v>49</v>
      </c>
      <c r="O38" s="13">
        <v>51</v>
      </c>
    </row>
    <row r="39" spans="1:15" hidden="1">
      <c r="A39" s="10" t="s">
        <v>94</v>
      </c>
      <c r="B39" s="15" t="s">
        <v>95</v>
      </c>
      <c r="C39" s="11" t="s">
        <v>70</v>
      </c>
      <c r="D39" s="11" t="s">
        <v>96</v>
      </c>
      <c r="E39" s="12">
        <f t="shared" si="2"/>
        <v>2576763.4605690194</v>
      </c>
      <c r="F39" s="12">
        <f t="shared" si="3"/>
        <v>1058</v>
      </c>
      <c r="G39" s="13">
        <v>320</v>
      </c>
      <c r="H39" s="13">
        <v>101</v>
      </c>
      <c r="I39" s="13">
        <v>77</v>
      </c>
      <c r="J39" s="13">
        <v>64</v>
      </c>
      <c r="K39" s="13">
        <v>110</v>
      </c>
      <c r="L39" s="13">
        <v>102</v>
      </c>
      <c r="M39" s="13">
        <v>13</v>
      </c>
      <c r="N39" s="13">
        <v>132</v>
      </c>
      <c r="O39" s="13">
        <v>139</v>
      </c>
    </row>
    <row r="40" spans="1:15" hidden="1">
      <c r="A40" s="10" t="s">
        <v>97</v>
      </c>
      <c r="B40" s="15" t="s">
        <v>98</v>
      </c>
      <c r="C40" s="11" t="s">
        <v>70</v>
      </c>
      <c r="D40" s="11" t="s">
        <v>96</v>
      </c>
      <c r="E40" s="12">
        <f t="shared" si="2"/>
        <v>714859.92979557056</v>
      </c>
      <c r="F40" s="12">
        <f t="shared" si="3"/>
        <v>353</v>
      </c>
      <c r="G40" s="13">
        <v>118</v>
      </c>
      <c r="H40" s="13">
        <v>37</v>
      </c>
      <c r="I40" s="13">
        <v>27</v>
      </c>
      <c r="J40" s="13">
        <v>23</v>
      </c>
      <c r="K40" s="13">
        <v>39</v>
      </c>
      <c r="L40" s="13">
        <v>36</v>
      </c>
      <c r="M40" s="13">
        <v>4</v>
      </c>
      <c r="N40" s="13">
        <v>38</v>
      </c>
      <c r="O40" s="13">
        <v>31</v>
      </c>
    </row>
    <row r="41" spans="1:15" hidden="1">
      <c r="A41" s="10" t="s">
        <v>99</v>
      </c>
      <c r="B41" s="15" t="s">
        <v>100</v>
      </c>
      <c r="C41" s="11" t="s">
        <v>70</v>
      </c>
      <c r="D41" s="11" t="s">
        <v>101</v>
      </c>
      <c r="E41" s="12">
        <f t="shared" si="2"/>
        <v>483813.0866571127</v>
      </c>
      <c r="F41" s="12">
        <f t="shared" si="3"/>
        <v>275</v>
      </c>
      <c r="G41" s="13">
        <v>98</v>
      </c>
      <c r="H41" s="13">
        <v>31</v>
      </c>
      <c r="I41" s="13">
        <v>22</v>
      </c>
      <c r="J41" s="13">
        <v>19</v>
      </c>
      <c r="K41" s="13">
        <v>32</v>
      </c>
      <c r="L41" s="13">
        <v>30</v>
      </c>
      <c r="M41" s="13">
        <v>2</v>
      </c>
      <c r="N41" s="13">
        <v>23</v>
      </c>
      <c r="O41" s="13">
        <v>18</v>
      </c>
    </row>
    <row r="42" spans="1:15" hidden="1">
      <c r="A42" s="10" t="s">
        <v>102</v>
      </c>
      <c r="B42" s="15" t="s">
        <v>103</v>
      </c>
      <c r="C42" s="11" t="s">
        <v>70</v>
      </c>
      <c r="D42" s="11" t="s">
        <v>101</v>
      </c>
      <c r="E42" s="12">
        <f t="shared" si="2"/>
        <v>1644573.438337517</v>
      </c>
      <c r="F42" s="12">
        <f t="shared" si="3"/>
        <v>785</v>
      </c>
      <c r="G42" s="13">
        <v>256</v>
      </c>
      <c r="H42" s="13">
        <v>81</v>
      </c>
      <c r="I42" s="13">
        <v>61</v>
      </c>
      <c r="J42" s="13">
        <v>51</v>
      </c>
      <c r="K42" s="13">
        <v>87</v>
      </c>
      <c r="L42" s="13">
        <v>81</v>
      </c>
      <c r="M42" s="13">
        <v>9</v>
      </c>
      <c r="N42" s="13">
        <v>83</v>
      </c>
      <c r="O42" s="13">
        <v>76</v>
      </c>
    </row>
    <row r="43" spans="1:15" hidden="1">
      <c r="A43" s="10" t="s">
        <v>104</v>
      </c>
      <c r="B43" s="15" t="s">
        <v>105</v>
      </c>
      <c r="C43" s="11" t="s">
        <v>70</v>
      </c>
      <c r="D43" s="11" t="s">
        <v>101</v>
      </c>
      <c r="E43" s="12">
        <f t="shared" si="2"/>
        <v>781817.46766671271</v>
      </c>
      <c r="F43" s="12">
        <f t="shared" si="3"/>
        <v>527</v>
      </c>
      <c r="G43" s="13">
        <v>196</v>
      </c>
      <c r="H43" s="13">
        <v>62</v>
      </c>
      <c r="I43" s="13">
        <v>45</v>
      </c>
      <c r="J43" s="13">
        <v>38</v>
      </c>
      <c r="K43" s="13">
        <v>64</v>
      </c>
      <c r="L43" s="13">
        <v>60</v>
      </c>
      <c r="M43" s="13">
        <v>3</v>
      </c>
      <c r="N43" s="13">
        <v>41</v>
      </c>
      <c r="O43" s="13">
        <v>18</v>
      </c>
    </row>
    <row r="44" spans="1:15" hidden="1">
      <c r="A44" s="10" t="s">
        <v>106</v>
      </c>
      <c r="B44" s="15" t="s">
        <v>107</v>
      </c>
      <c r="C44" s="11" t="s">
        <v>70</v>
      </c>
      <c r="D44" s="11" t="s">
        <v>108</v>
      </c>
      <c r="E44" s="12">
        <f t="shared" si="2"/>
        <v>1630546.5268966535</v>
      </c>
      <c r="F44" s="12">
        <f t="shared" si="3"/>
        <v>853</v>
      </c>
      <c r="G44" s="13">
        <v>322</v>
      </c>
      <c r="H44" s="13">
        <v>102</v>
      </c>
      <c r="I44" s="13">
        <v>60</v>
      </c>
      <c r="J44" s="13">
        <v>50</v>
      </c>
      <c r="K44" s="13">
        <v>85</v>
      </c>
      <c r="L44" s="13">
        <v>79</v>
      </c>
      <c r="M44" s="13">
        <v>8</v>
      </c>
      <c r="N44" s="13">
        <v>76</v>
      </c>
      <c r="O44" s="13">
        <v>71</v>
      </c>
    </row>
    <row r="45" spans="1:15" hidden="1">
      <c r="A45" s="10" t="s">
        <v>109</v>
      </c>
      <c r="B45" s="15" t="s">
        <v>110</v>
      </c>
      <c r="C45" s="11" t="s">
        <v>70</v>
      </c>
      <c r="D45" s="11" t="s">
        <v>108</v>
      </c>
      <c r="E45" s="12">
        <f t="shared" si="2"/>
        <v>667608.89017644536</v>
      </c>
      <c r="F45" s="12">
        <f t="shared" si="3"/>
        <v>398</v>
      </c>
      <c r="G45" s="13">
        <v>150</v>
      </c>
      <c r="H45" s="13">
        <v>47</v>
      </c>
      <c r="I45" s="13">
        <v>30</v>
      </c>
      <c r="J45" s="13">
        <v>25</v>
      </c>
      <c r="K45" s="13">
        <v>43</v>
      </c>
      <c r="L45" s="13">
        <v>40</v>
      </c>
      <c r="M45" s="13">
        <v>4</v>
      </c>
      <c r="N45" s="13">
        <v>39</v>
      </c>
      <c r="O45" s="13">
        <v>20</v>
      </c>
    </row>
    <row r="46" spans="1:15" hidden="1">
      <c r="A46" s="10" t="s">
        <v>111</v>
      </c>
      <c r="B46" s="15" t="s">
        <v>112</v>
      </c>
      <c r="C46" s="11" t="s">
        <v>70</v>
      </c>
      <c r="D46" s="11" t="s">
        <v>108</v>
      </c>
      <c r="E46" s="12">
        <f t="shared" si="2"/>
        <v>667516.85732315551</v>
      </c>
      <c r="F46" s="12">
        <f t="shared" si="3"/>
        <v>356</v>
      </c>
      <c r="G46" s="13">
        <v>143</v>
      </c>
      <c r="H46" s="13">
        <v>45</v>
      </c>
      <c r="I46" s="13">
        <v>24</v>
      </c>
      <c r="J46" s="13">
        <v>20</v>
      </c>
      <c r="K46" s="13">
        <v>35</v>
      </c>
      <c r="L46" s="13">
        <v>32</v>
      </c>
      <c r="M46" s="13">
        <v>2</v>
      </c>
      <c r="N46" s="13">
        <v>23</v>
      </c>
      <c r="O46" s="13">
        <v>32</v>
      </c>
    </row>
    <row r="47" spans="1:15" hidden="1">
      <c r="A47" s="10" t="s">
        <v>113</v>
      </c>
      <c r="B47" s="15" t="s">
        <v>114</v>
      </c>
      <c r="C47" s="11" t="s">
        <v>70</v>
      </c>
      <c r="D47" s="11" t="s">
        <v>115</v>
      </c>
      <c r="E47" s="12">
        <f t="shared" si="2"/>
        <v>1432151.6202071654</v>
      </c>
      <c r="F47" s="12">
        <f t="shared" si="3"/>
        <v>575</v>
      </c>
      <c r="G47" s="13">
        <v>180</v>
      </c>
      <c r="H47" s="13">
        <v>57</v>
      </c>
      <c r="I47" s="13">
        <v>40</v>
      </c>
      <c r="J47" s="13">
        <v>34</v>
      </c>
      <c r="K47" s="13">
        <v>58</v>
      </c>
      <c r="L47" s="13">
        <v>53</v>
      </c>
      <c r="M47" s="13">
        <v>6</v>
      </c>
      <c r="N47" s="13">
        <v>64</v>
      </c>
      <c r="O47" s="13">
        <v>83</v>
      </c>
    </row>
    <row r="48" spans="1:15" hidden="1">
      <c r="A48" s="10" t="s">
        <v>116</v>
      </c>
      <c r="B48" s="15" t="s">
        <v>117</v>
      </c>
      <c r="C48" s="11" t="s">
        <v>70</v>
      </c>
      <c r="D48" s="11" t="s">
        <v>115</v>
      </c>
      <c r="E48" s="12">
        <f t="shared" si="2"/>
        <v>1489471.4092762107</v>
      </c>
      <c r="F48" s="12">
        <f t="shared" si="3"/>
        <v>503</v>
      </c>
      <c r="G48" s="13">
        <v>151</v>
      </c>
      <c r="H48" s="13">
        <v>48</v>
      </c>
      <c r="I48" s="13">
        <v>32</v>
      </c>
      <c r="J48" s="13">
        <v>27</v>
      </c>
      <c r="K48" s="13">
        <v>45</v>
      </c>
      <c r="L48" s="13">
        <v>42</v>
      </c>
      <c r="M48" s="13">
        <v>5</v>
      </c>
      <c r="N48" s="13">
        <v>48</v>
      </c>
      <c r="O48" s="13">
        <v>105</v>
      </c>
    </row>
    <row r="49" spans="1:15" hidden="1">
      <c r="A49" s="10" t="s">
        <v>118</v>
      </c>
      <c r="B49" s="16" t="s">
        <v>119</v>
      </c>
      <c r="C49" s="11" t="s">
        <v>120</v>
      </c>
      <c r="D49" s="11" t="s">
        <v>121</v>
      </c>
      <c r="E49" s="12">
        <f t="shared" si="2"/>
        <v>1234971.2404408404</v>
      </c>
      <c r="F49" s="12">
        <f t="shared" si="3"/>
        <v>561</v>
      </c>
      <c r="G49" s="13">
        <v>193</v>
      </c>
      <c r="H49" s="13">
        <v>61</v>
      </c>
      <c r="I49" s="13">
        <v>39</v>
      </c>
      <c r="J49" s="13">
        <v>33</v>
      </c>
      <c r="K49" s="13">
        <v>57</v>
      </c>
      <c r="L49" s="13">
        <v>49</v>
      </c>
      <c r="M49" s="13">
        <v>8</v>
      </c>
      <c r="N49" s="13">
        <v>59</v>
      </c>
      <c r="O49" s="13">
        <v>62</v>
      </c>
    </row>
    <row r="50" spans="1:15" hidden="1">
      <c r="A50" s="10" t="s">
        <v>122</v>
      </c>
      <c r="B50" s="16" t="s">
        <v>123</v>
      </c>
      <c r="C50" s="11" t="s">
        <v>120</v>
      </c>
      <c r="D50" s="11" t="s">
        <v>121</v>
      </c>
      <c r="E50" s="12">
        <f t="shared" si="2"/>
        <v>651814.99750625889</v>
      </c>
      <c r="F50" s="12">
        <f t="shared" si="3"/>
        <v>334</v>
      </c>
      <c r="G50" s="13">
        <v>120</v>
      </c>
      <c r="H50" s="13">
        <v>38</v>
      </c>
      <c r="I50" s="13">
        <v>24</v>
      </c>
      <c r="J50" s="13">
        <v>20</v>
      </c>
      <c r="K50" s="13">
        <v>35</v>
      </c>
      <c r="L50" s="13">
        <v>31</v>
      </c>
      <c r="M50" s="13">
        <v>5</v>
      </c>
      <c r="N50" s="13">
        <v>34</v>
      </c>
      <c r="O50" s="13">
        <v>27</v>
      </c>
    </row>
    <row r="51" spans="1:15" hidden="1">
      <c r="A51" s="10" t="s">
        <v>124</v>
      </c>
      <c r="B51" s="16" t="s">
        <v>125</v>
      </c>
      <c r="C51" s="11" t="s">
        <v>120</v>
      </c>
      <c r="D51" s="11" t="s">
        <v>126</v>
      </c>
      <c r="E51" s="12">
        <f t="shared" si="2"/>
        <v>700425.18934425432</v>
      </c>
      <c r="F51" s="12">
        <f t="shared" si="3"/>
        <v>278</v>
      </c>
      <c r="G51" s="13">
        <v>88</v>
      </c>
      <c r="H51" s="13">
        <v>28</v>
      </c>
      <c r="I51" s="13">
        <v>18</v>
      </c>
      <c r="J51" s="13">
        <v>15</v>
      </c>
      <c r="K51" s="13">
        <v>26</v>
      </c>
      <c r="L51" s="13">
        <v>22</v>
      </c>
      <c r="M51" s="13">
        <v>5</v>
      </c>
      <c r="N51" s="13">
        <v>38</v>
      </c>
      <c r="O51" s="13">
        <v>38</v>
      </c>
    </row>
    <row r="52" spans="1:15" hidden="1">
      <c r="A52" s="10" t="s">
        <v>127</v>
      </c>
      <c r="B52" s="16" t="s">
        <v>128</v>
      </c>
      <c r="C52" s="11" t="s">
        <v>120</v>
      </c>
      <c r="D52" s="11" t="s">
        <v>126</v>
      </c>
      <c r="E52" s="12">
        <f t="shared" si="2"/>
        <v>1107016.4117437855</v>
      </c>
      <c r="F52" s="12">
        <f t="shared" si="3"/>
        <v>611</v>
      </c>
      <c r="G52" s="13">
        <v>230</v>
      </c>
      <c r="H52" s="13">
        <v>73</v>
      </c>
      <c r="I52" s="13">
        <v>46</v>
      </c>
      <c r="J52" s="13">
        <v>39</v>
      </c>
      <c r="K52" s="13">
        <v>67</v>
      </c>
      <c r="L52" s="13">
        <v>58</v>
      </c>
      <c r="M52" s="13">
        <v>5</v>
      </c>
      <c r="N52" s="13">
        <v>47</v>
      </c>
      <c r="O52" s="13">
        <v>46</v>
      </c>
    </row>
    <row r="53" spans="1:15" hidden="1">
      <c r="A53" s="10" t="s">
        <v>129</v>
      </c>
      <c r="B53" s="16" t="s">
        <v>130</v>
      </c>
      <c r="C53" s="11" t="s">
        <v>120</v>
      </c>
      <c r="D53" s="11" t="s">
        <v>126</v>
      </c>
      <c r="E53" s="12">
        <f t="shared" si="2"/>
        <v>1017877.3567630008</v>
      </c>
      <c r="F53" s="12">
        <f t="shared" si="3"/>
        <v>545</v>
      </c>
      <c r="G53" s="13">
        <v>204</v>
      </c>
      <c r="H53" s="13">
        <v>65</v>
      </c>
      <c r="I53" s="13">
        <v>41</v>
      </c>
      <c r="J53" s="13">
        <v>34</v>
      </c>
      <c r="K53" s="13">
        <v>60</v>
      </c>
      <c r="L53" s="13">
        <v>52</v>
      </c>
      <c r="M53" s="13">
        <v>5</v>
      </c>
      <c r="N53" s="13">
        <v>38</v>
      </c>
      <c r="O53" s="13">
        <v>46</v>
      </c>
    </row>
    <row r="54" spans="1:15" hidden="1">
      <c r="A54" s="10" t="s">
        <v>131</v>
      </c>
      <c r="B54" s="16" t="s">
        <v>132</v>
      </c>
      <c r="C54" s="11" t="s">
        <v>120</v>
      </c>
      <c r="D54" s="11" t="s">
        <v>133</v>
      </c>
      <c r="E54" s="12">
        <f t="shared" si="2"/>
        <v>629320.86120777798</v>
      </c>
      <c r="F54" s="12">
        <f t="shared" si="3"/>
        <v>404</v>
      </c>
      <c r="G54" s="13">
        <v>156</v>
      </c>
      <c r="H54" s="13">
        <v>49</v>
      </c>
      <c r="I54" s="13">
        <v>31</v>
      </c>
      <c r="J54" s="13">
        <v>26</v>
      </c>
      <c r="K54" s="13">
        <v>45</v>
      </c>
      <c r="L54" s="13">
        <v>40</v>
      </c>
      <c r="M54" s="13">
        <v>4</v>
      </c>
      <c r="N54" s="13">
        <v>38</v>
      </c>
      <c r="O54" s="13">
        <v>15</v>
      </c>
    </row>
    <row r="55" spans="1:15" hidden="1">
      <c r="A55" s="10" t="s">
        <v>134</v>
      </c>
      <c r="B55" s="16" t="s">
        <v>135</v>
      </c>
      <c r="C55" s="11" t="s">
        <v>120</v>
      </c>
      <c r="D55" s="11" t="s">
        <v>133</v>
      </c>
      <c r="E55" s="12">
        <f t="shared" si="2"/>
        <v>802323.46501513221</v>
      </c>
      <c r="F55" s="12">
        <f t="shared" si="3"/>
        <v>455</v>
      </c>
      <c r="G55" s="13">
        <v>169</v>
      </c>
      <c r="H55" s="13">
        <v>53</v>
      </c>
      <c r="I55" s="13">
        <v>34</v>
      </c>
      <c r="J55" s="13">
        <v>29</v>
      </c>
      <c r="K55" s="13">
        <v>49</v>
      </c>
      <c r="L55" s="13">
        <v>43</v>
      </c>
      <c r="M55" s="13">
        <v>4</v>
      </c>
      <c r="N55" s="13">
        <v>47</v>
      </c>
      <c r="O55" s="13">
        <v>27</v>
      </c>
    </row>
    <row r="56" spans="1:15" hidden="1">
      <c r="A56" s="10" t="s">
        <v>136</v>
      </c>
      <c r="B56" s="16" t="s">
        <v>137</v>
      </c>
      <c r="C56" s="11" t="s">
        <v>120</v>
      </c>
      <c r="D56" s="11" t="s">
        <v>138</v>
      </c>
      <c r="E56" s="12">
        <f t="shared" si="2"/>
        <v>425312.47370565822</v>
      </c>
      <c r="F56" s="12">
        <f t="shared" si="3"/>
        <v>214</v>
      </c>
      <c r="G56" s="13">
        <v>74</v>
      </c>
      <c r="H56" s="13">
        <v>24</v>
      </c>
      <c r="I56" s="13">
        <v>15</v>
      </c>
      <c r="J56" s="13">
        <v>13</v>
      </c>
      <c r="K56" s="13">
        <v>22</v>
      </c>
      <c r="L56" s="13">
        <v>19</v>
      </c>
      <c r="M56" s="13">
        <v>3</v>
      </c>
      <c r="N56" s="13">
        <v>28</v>
      </c>
      <c r="O56" s="13">
        <v>16</v>
      </c>
    </row>
    <row r="57" spans="1:15" hidden="1">
      <c r="A57" s="10" t="s">
        <v>139</v>
      </c>
      <c r="B57" s="16" t="s">
        <v>140</v>
      </c>
      <c r="C57" s="11" t="s">
        <v>120</v>
      </c>
      <c r="D57" s="11" t="s">
        <v>138</v>
      </c>
      <c r="E57" s="12">
        <f t="shared" si="2"/>
        <v>813523.78142748412</v>
      </c>
      <c r="F57" s="12">
        <f t="shared" si="3"/>
        <v>439</v>
      </c>
      <c r="G57" s="13">
        <v>161</v>
      </c>
      <c r="H57" s="13">
        <v>51</v>
      </c>
      <c r="I57" s="13">
        <v>32</v>
      </c>
      <c r="J57" s="13">
        <v>27</v>
      </c>
      <c r="K57" s="13">
        <v>47</v>
      </c>
      <c r="L57" s="13">
        <v>41</v>
      </c>
      <c r="M57" s="13">
        <v>5</v>
      </c>
      <c r="N57" s="13">
        <v>44</v>
      </c>
      <c r="O57" s="13">
        <v>31</v>
      </c>
    </row>
    <row r="58" spans="1:15" hidden="1">
      <c r="A58" s="10" t="s">
        <v>141</v>
      </c>
      <c r="B58" s="16" t="s">
        <v>142</v>
      </c>
      <c r="C58" s="11" t="s">
        <v>120</v>
      </c>
      <c r="D58" s="11" t="s">
        <v>138</v>
      </c>
      <c r="E58" s="12">
        <f t="shared" si="2"/>
        <v>894820.7699654022</v>
      </c>
      <c r="F58" s="12">
        <f t="shared" si="3"/>
        <v>524</v>
      </c>
      <c r="G58" s="13">
        <v>198</v>
      </c>
      <c r="H58" s="13">
        <v>63</v>
      </c>
      <c r="I58" s="13">
        <v>40</v>
      </c>
      <c r="J58" s="13">
        <v>33</v>
      </c>
      <c r="K58" s="13">
        <v>58</v>
      </c>
      <c r="L58" s="13">
        <v>50</v>
      </c>
      <c r="M58" s="13">
        <v>5</v>
      </c>
      <c r="N58" s="13">
        <v>47</v>
      </c>
      <c r="O58" s="13">
        <v>30</v>
      </c>
    </row>
    <row r="59" spans="1:15" hidden="1">
      <c r="A59" s="10" t="s">
        <v>143</v>
      </c>
      <c r="B59" s="16" t="s">
        <v>144</v>
      </c>
      <c r="C59" s="11" t="s">
        <v>120</v>
      </c>
      <c r="D59" s="11" t="s">
        <v>145</v>
      </c>
      <c r="E59" s="12">
        <f t="shared" si="2"/>
        <v>1059219.8254517324</v>
      </c>
      <c r="F59" s="12">
        <f t="shared" si="3"/>
        <v>380</v>
      </c>
      <c r="G59" s="13">
        <v>115</v>
      </c>
      <c r="H59" s="13">
        <v>36</v>
      </c>
      <c r="I59" s="13">
        <v>23</v>
      </c>
      <c r="J59" s="13">
        <v>19</v>
      </c>
      <c r="K59" s="13">
        <v>34</v>
      </c>
      <c r="L59" s="13">
        <v>29</v>
      </c>
      <c r="M59" s="13">
        <v>6</v>
      </c>
      <c r="N59" s="13">
        <v>54</v>
      </c>
      <c r="O59" s="13">
        <v>64</v>
      </c>
    </row>
    <row r="60" spans="1:15" hidden="1">
      <c r="A60" s="10" t="s">
        <v>146</v>
      </c>
      <c r="B60" s="16" t="s">
        <v>147</v>
      </c>
      <c r="C60" s="11" t="s">
        <v>120</v>
      </c>
      <c r="D60" s="11" t="s">
        <v>145</v>
      </c>
      <c r="E60" s="12">
        <f t="shared" si="2"/>
        <v>541393.09707617969</v>
      </c>
      <c r="F60" s="12">
        <f t="shared" si="3"/>
        <v>261</v>
      </c>
      <c r="G60" s="13">
        <v>90</v>
      </c>
      <c r="H60" s="13">
        <v>29</v>
      </c>
      <c r="I60" s="13">
        <v>18</v>
      </c>
      <c r="J60" s="13">
        <v>15</v>
      </c>
      <c r="K60" s="13">
        <v>27</v>
      </c>
      <c r="L60" s="13">
        <v>23</v>
      </c>
      <c r="M60" s="13">
        <v>5</v>
      </c>
      <c r="N60" s="13">
        <v>31</v>
      </c>
      <c r="O60" s="13">
        <v>23</v>
      </c>
    </row>
    <row r="61" spans="1:15" hidden="1">
      <c r="A61" s="10" t="s">
        <v>148</v>
      </c>
      <c r="B61" s="16" t="s">
        <v>149</v>
      </c>
      <c r="C61" s="11" t="s">
        <v>120</v>
      </c>
      <c r="D61" s="11" t="s">
        <v>150</v>
      </c>
      <c r="E61" s="12">
        <f t="shared" si="2"/>
        <v>435569.61967316282</v>
      </c>
      <c r="F61" s="12">
        <f t="shared" si="3"/>
        <v>214</v>
      </c>
      <c r="G61" s="13">
        <v>74</v>
      </c>
      <c r="H61" s="13">
        <v>24</v>
      </c>
      <c r="I61" s="13">
        <v>15</v>
      </c>
      <c r="J61" s="13">
        <v>13</v>
      </c>
      <c r="K61" s="13">
        <v>22</v>
      </c>
      <c r="L61" s="13">
        <v>19</v>
      </c>
      <c r="M61" s="13">
        <v>3</v>
      </c>
      <c r="N61" s="13">
        <v>26</v>
      </c>
      <c r="O61" s="13">
        <v>18</v>
      </c>
    </row>
    <row r="62" spans="1:15" hidden="1">
      <c r="A62" s="10" t="s">
        <v>151</v>
      </c>
      <c r="B62" s="16" t="s">
        <v>152</v>
      </c>
      <c r="C62" s="11" t="s">
        <v>120</v>
      </c>
      <c r="D62" s="11" t="s">
        <v>150</v>
      </c>
      <c r="E62" s="12">
        <f t="shared" si="2"/>
        <v>1038435.5536969497</v>
      </c>
      <c r="F62" s="12">
        <f t="shared" si="3"/>
        <v>515</v>
      </c>
      <c r="G62" s="13">
        <v>182</v>
      </c>
      <c r="H62" s="13">
        <v>58</v>
      </c>
      <c r="I62" s="13">
        <v>37</v>
      </c>
      <c r="J62" s="13">
        <v>31</v>
      </c>
      <c r="K62" s="13">
        <v>53</v>
      </c>
      <c r="L62" s="13">
        <v>47</v>
      </c>
      <c r="M62" s="13">
        <v>6</v>
      </c>
      <c r="N62" s="13">
        <v>56</v>
      </c>
      <c r="O62" s="13">
        <v>45</v>
      </c>
    </row>
    <row r="63" spans="1:15" hidden="1">
      <c r="A63" s="10" t="s">
        <v>153</v>
      </c>
      <c r="B63" s="16" t="s">
        <v>154</v>
      </c>
      <c r="C63" s="11" t="s">
        <v>120</v>
      </c>
      <c r="D63" s="11" t="s">
        <v>150</v>
      </c>
      <c r="E63" s="12">
        <f t="shared" si="2"/>
        <v>480734.82403246337</v>
      </c>
      <c r="F63" s="12">
        <f t="shared" si="3"/>
        <v>254</v>
      </c>
      <c r="G63" s="13">
        <v>93</v>
      </c>
      <c r="H63" s="13">
        <v>29</v>
      </c>
      <c r="I63" s="13">
        <v>19</v>
      </c>
      <c r="J63" s="13">
        <v>16</v>
      </c>
      <c r="K63" s="13">
        <v>27</v>
      </c>
      <c r="L63" s="13">
        <v>24</v>
      </c>
      <c r="M63" s="13">
        <v>2</v>
      </c>
      <c r="N63" s="13">
        <v>24</v>
      </c>
      <c r="O63" s="13">
        <v>20</v>
      </c>
    </row>
    <row r="64" spans="1:15" hidden="1">
      <c r="A64" s="10" t="s">
        <v>155</v>
      </c>
      <c r="B64" s="16" t="s">
        <v>156</v>
      </c>
      <c r="C64" s="11" t="s">
        <v>120</v>
      </c>
      <c r="D64" s="11" t="s">
        <v>157</v>
      </c>
      <c r="E64" s="12">
        <f t="shared" si="2"/>
        <v>1264553.6920026829</v>
      </c>
      <c r="F64" s="12">
        <f t="shared" si="3"/>
        <v>753</v>
      </c>
      <c r="G64" s="13">
        <v>300</v>
      </c>
      <c r="H64" s="13">
        <v>94</v>
      </c>
      <c r="I64" s="13">
        <v>60</v>
      </c>
      <c r="J64" s="13">
        <v>50</v>
      </c>
      <c r="K64" s="13">
        <v>80</v>
      </c>
      <c r="L64" s="13">
        <v>71</v>
      </c>
      <c r="M64" s="13">
        <v>0</v>
      </c>
      <c r="N64" s="13">
        <v>47</v>
      </c>
      <c r="O64" s="13">
        <v>51</v>
      </c>
    </row>
    <row r="65" spans="1:15" hidden="1">
      <c r="A65" s="10" t="s">
        <v>158</v>
      </c>
      <c r="B65" s="16" t="s">
        <v>159</v>
      </c>
      <c r="C65" s="11" t="s">
        <v>120</v>
      </c>
      <c r="D65" s="11" t="s">
        <v>157</v>
      </c>
      <c r="E65" s="12">
        <f t="shared" si="2"/>
        <v>888710.96502676024</v>
      </c>
      <c r="F65" s="12">
        <f t="shared" si="3"/>
        <v>422</v>
      </c>
      <c r="G65" s="13">
        <v>146</v>
      </c>
      <c r="H65" s="13">
        <v>46</v>
      </c>
      <c r="I65" s="13">
        <v>29</v>
      </c>
      <c r="J65" s="13">
        <v>25</v>
      </c>
      <c r="K65" s="13">
        <v>43</v>
      </c>
      <c r="L65" s="13">
        <v>38</v>
      </c>
      <c r="M65" s="13">
        <v>7</v>
      </c>
      <c r="N65" s="13">
        <v>48</v>
      </c>
      <c r="O65" s="13">
        <v>40</v>
      </c>
    </row>
    <row r="66" spans="1:15" hidden="1">
      <c r="A66" s="10" t="s">
        <v>160</v>
      </c>
      <c r="B66" s="16" t="s">
        <v>161</v>
      </c>
      <c r="C66" s="11" t="s">
        <v>120</v>
      </c>
      <c r="D66" s="11" t="s">
        <v>157</v>
      </c>
      <c r="E66" s="12">
        <f t="shared" si="2"/>
        <v>544008.03694139468</v>
      </c>
      <c r="F66" s="12">
        <f t="shared" si="3"/>
        <v>205</v>
      </c>
      <c r="G66" s="13">
        <v>64</v>
      </c>
      <c r="H66" s="13">
        <v>20</v>
      </c>
      <c r="I66" s="13">
        <v>13</v>
      </c>
      <c r="J66" s="13">
        <v>11</v>
      </c>
      <c r="K66" s="13">
        <v>19</v>
      </c>
      <c r="L66" s="13">
        <v>16</v>
      </c>
      <c r="M66" s="13">
        <v>2</v>
      </c>
      <c r="N66" s="13">
        <v>28</v>
      </c>
      <c r="O66" s="13">
        <v>32</v>
      </c>
    </row>
    <row r="67" spans="1:15" hidden="1">
      <c r="A67" s="10" t="s">
        <v>162</v>
      </c>
      <c r="B67" s="16" t="s">
        <v>163</v>
      </c>
      <c r="C67" s="11" t="s">
        <v>120</v>
      </c>
      <c r="D67" s="11" t="s">
        <v>164</v>
      </c>
      <c r="E67" s="12">
        <f t="shared" si="2"/>
        <v>873487.18470292748</v>
      </c>
      <c r="F67" s="12">
        <f t="shared" si="3"/>
        <v>569</v>
      </c>
      <c r="G67" s="13">
        <v>217</v>
      </c>
      <c r="H67" s="13">
        <v>69</v>
      </c>
      <c r="I67" s="13">
        <v>44</v>
      </c>
      <c r="J67" s="13">
        <v>37</v>
      </c>
      <c r="K67" s="13">
        <v>64</v>
      </c>
      <c r="L67" s="13">
        <v>55</v>
      </c>
      <c r="M67" s="13">
        <v>8</v>
      </c>
      <c r="N67" s="13">
        <v>58</v>
      </c>
      <c r="O67" s="13">
        <v>17</v>
      </c>
    </row>
    <row r="68" spans="1:15" hidden="1">
      <c r="A68" s="10" t="s">
        <v>165</v>
      </c>
      <c r="B68" s="16" t="s">
        <v>166</v>
      </c>
      <c r="C68" s="11" t="s">
        <v>120</v>
      </c>
      <c r="D68" s="11" t="s">
        <v>164</v>
      </c>
      <c r="E68" s="12">
        <f t="shared" si="2"/>
        <v>576466.34228881495</v>
      </c>
      <c r="F68" s="12">
        <f t="shared" si="3"/>
        <v>279</v>
      </c>
      <c r="G68" s="13">
        <v>96</v>
      </c>
      <c r="H68" s="13">
        <v>30</v>
      </c>
      <c r="I68" s="13">
        <v>19</v>
      </c>
      <c r="J68" s="13">
        <v>16</v>
      </c>
      <c r="K68" s="13">
        <v>28</v>
      </c>
      <c r="L68" s="13">
        <v>25</v>
      </c>
      <c r="M68" s="13">
        <v>4</v>
      </c>
      <c r="N68" s="13">
        <v>38</v>
      </c>
      <c r="O68" s="13">
        <v>23</v>
      </c>
    </row>
    <row r="69" spans="1:15" hidden="1">
      <c r="A69" s="10" t="s">
        <v>167</v>
      </c>
      <c r="B69" s="16" t="s">
        <v>168</v>
      </c>
      <c r="C69" s="11" t="s">
        <v>120</v>
      </c>
      <c r="D69" s="11" t="s">
        <v>164</v>
      </c>
      <c r="E69" s="12">
        <f t="shared" si="2"/>
        <v>1421450.8945085744</v>
      </c>
      <c r="F69" s="12">
        <f t="shared" si="3"/>
        <v>767</v>
      </c>
      <c r="G69" s="13">
        <v>281</v>
      </c>
      <c r="H69" s="13">
        <v>89</v>
      </c>
      <c r="I69" s="13">
        <v>57</v>
      </c>
      <c r="J69" s="13">
        <v>47</v>
      </c>
      <c r="K69" s="13">
        <v>82</v>
      </c>
      <c r="L69" s="13">
        <v>71</v>
      </c>
      <c r="M69" s="13">
        <v>8</v>
      </c>
      <c r="N69" s="13">
        <v>78</v>
      </c>
      <c r="O69" s="13">
        <v>54</v>
      </c>
    </row>
    <row r="70" spans="1:15" hidden="1">
      <c r="A70" s="10" t="s">
        <v>169</v>
      </c>
      <c r="B70" s="16" t="s">
        <v>170</v>
      </c>
      <c r="C70" s="11" t="s">
        <v>120</v>
      </c>
      <c r="D70" s="11" t="s">
        <v>164</v>
      </c>
      <c r="E70" s="12">
        <f t="shared" ref="E70:E101" si="4">SUMPRODUCT($G$4:$O$4,G70:O70)</f>
        <v>411774.85978996521</v>
      </c>
      <c r="F70" s="12">
        <f t="shared" ref="F70:F101" si="5">SUM(G70:O70)</f>
        <v>237</v>
      </c>
      <c r="G70" s="13">
        <v>90</v>
      </c>
      <c r="H70" s="13">
        <v>28</v>
      </c>
      <c r="I70" s="13">
        <v>18</v>
      </c>
      <c r="J70" s="13">
        <v>15</v>
      </c>
      <c r="K70" s="13">
        <v>26</v>
      </c>
      <c r="L70" s="13">
        <v>23</v>
      </c>
      <c r="M70" s="13">
        <v>2</v>
      </c>
      <c r="N70" s="13">
        <v>20</v>
      </c>
      <c r="O70" s="13">
        <v>15</v>
      </c>
    </row>
    <row r="71" spans="1:15" hidden="1">
      <c r="A71" s="10" t="s">
        <v>171</v>
      </c>
      <c r="B71" s="14" t="s">
        <v>172</v>
      </c>
      <c r="C71" s="11" t="s">
        <v>173</v>
      </c>
      <c r="D71" s="11" t="s">
        <v>174</v>
      </c>
      <c r="E71" s="12">
        <f t="shared" si="4"/>
        <v>983372.30223288084</v>
      </c>
      <c r="F71" s="12">
        <f t="shared" si="5"/>
        <v>607</v>
      </c>
      <c r="G71" s="13">
        <v>208</v>
      </c>
      <c r="H71" s="13">
        <v>73</v>
      </c>
      <c r="I71" s="13">
        <v>51</v>
      </c>
      <c r="J71" s="13">
        <v>43</v>
      </c>
      <c r="K71" s="13">
        <v>73</v>
      </c>
      <c r="L71" s="13">
        <v>68</v>
      </c>
      <c r="M71" s="13">
        <v>5</v>
      </c>
      <c r="N71" s="13">
        <v>61</v>
      </c>
      <c r="O71" s="13">
        <v>25</v>
      </c>
    </row>
    <row r="72" spans="1:15" hidden="1">
      <c r="A72" s="10" t="s">
        <v>175</v>
      </c>
      <c r="B72" s="14" t="s">
        <v>176</v>
      </c>
      <c r="C72" s="11" t="s">
        <v>173</v>
      </c>
      <c r="D72" s="11" t="s">
        <v>174</v>
      </c>
      <c r="E72" s="12">
        <f t="shared" si="4"/>
        <v>382562.86024621769</v>
      </c>
      <c r="F72" s="12">
        <f t="shared" si="5"/>
        <v>225</v>
      </c>
      <c r="G72" s="13">
        <v>84</v>
      </c>
      <c r="H72" s="13">
        <v>20</v>
      </c>
      <c r="I72" s="13">
        <v>20</v>
      </c>
      <c r="J72" s="13">
        <v>17</v>
      </c>
      <c r="K72" s="13">
        <v>28</v>
      </c>
      <c r="L72" s="13">
        <v>26</v>
      </c>
      <c r="M72" s="13">
        <v>2</v>
      </c>
      <c r="N72" s="13">
        <v>13</v>
      </c>
      <c r="O72" s="13">
        <v>15</v>
      </c>
    </row>
    <row r="73" spans="1:15" hidden="1">
      <c r="A73" s="10" t="s">
        <v>177</v>
      </c>
      <c r="B73" s="14" t="s">
        <v>178</v>
      </c>
      <c r="C73" s="11" t="s">
        <v>173</v>
      </c>
      <c r="D73" s="11" t="s">
        <v>174</v>
      </c>
      <c r="E73" s="12">
        <f t="shared" si="4"/>
        <v>272618.60814642726</v>
      </c>
      <c r="F73" s="12">
        <f t="shared" si="5"/>
        <v>144</v>
      </c>
      <c r="G73" s="13">
        <v>48</v>
      </c>
      <c r="H73" s="13">
        <v>15</v>
      </c>
      <c r="I73" s="13">
        <v>12</v>
      </c>
      <c r="J73" s="13">
        <v>10</v>
      </c>
      <c r="K73" s="13">
        <v>17</v>
      </c>
      <c r="L73" s="13">
        <v>16</v>
      </c>
      <c r="M73" s="13">
        <v>2</v>
      </c>
      <c r="N73" s="13">
        <v>13</v>
      </c>
      <c r="O73" s="13">
        <v>11</v>
      </c>
    </row>
    <row r="74" spans="1:15" hidden="1">
      <c r="A74" s="10" t="s">
        <v>179</v>
      </c>
      <c r="B74" s="14" t="s">
        <v>180</v>
      </c>
      <c r="C74" s="11" t="s">
        <v>173</v>
      </c>
      <c r="D74" s="11" t="s">
        <v>181</v>
      </c>
      <c r="E74" s="12">
        <f t="shared" si="4"/>
        <v>899607.62369885761</v>
      </c>
      <c r="F74" s="12">
        <f t="shared" si="5"/>
        <v>496</v>
      </c>
      <c r="G74" s="13">
        <v>198</v>
      </c>
      <c r="H74" s="13">
        <v>62</v>
      </c>
      <c r="I74" s="13">
        <v>33</v>
      </c>
      <c r="J74" s="13">
        <v>27</v>
      </c>
      <c r="K74" s="13">
        <v>47</v>
      </c>
      <c r="L74" s="13">
        <v>43</v>
      </c>
      <c r="M74" s="13">
        <v>5</v>
      </c>
      <c r="N74" s="13">
        <v>46</v>
      </c>
      <c r="O74" s="13">
        <v>35</v>
      </c>
    </row>
    <row r="75" spans="1:15" hidden="1">
      <c r="A75" s="10" t="s">
        <v>182</v>
      </c>
      <c r="B75" s="14" t="s">
        <v>183</v>
      </c>
      <c r="C75" s="11" t="s">
        <v>173</v>
      </c>
      <c r="D75" s="11" t="s">
        <v>181</v>
      </c>
      <c r="E75" s="12">
        <f t="shared" si="4"/>
        <v>811485.83794861124</v>
      </c>
      <c r="F75" s="12">
        <f t="shared" si="5"/>
        <v>431</v>
      </c>
      <c r="G75" s="13">
        <v>144</v>
      </c>
      <c r="H75" s="13">
        <v>45</v>
      </c>
      <c r="I75" s="13">
        <v>36</v>
      </c>
      <c r="J75" s="13">
        <v>30</v>
      </c>
      <c r="K75" s="13">
        <v>52</v>
      </c>
      <c r="L75" s="13">
        <v>48</v>
      </c>
      <c r="M75" s="13">
        <v>4</v>
      </c>
      <c r="N75" s="13">
        <v>39</v>
      </c>
      <c r="O75" s="13">
        <v>33</v>
      </c>
    </row>
    <row r="76" spans="1:15" hidden="1">
      <c r="A76" s="10" t="s">
        <v>184</v>
      </c>
      <c r="B76" s="14" t="s">
        <v>185</v>
      </c>
      <c r="C76" s="11" t="s">
        <v>173</v>
      </c>
      <c r="D76" s="11" t="s">
        <v>181</v>
      </c>
      <c r="E76" s="12">
        <f t="shared" si="4"/>
        <v>251959.77077941783</v>
      </c>
      <c r="F76" s="12">
        <f t="shared" si="5"/>
        <v>154</v>
      </c>
      <c r="G76" s="13">
        <v>59</v>
      </c>
      <c r="H76" s="13">
        <v>19</v>
      </c>
      <c r="I76" s="13">
        <v>12</v>
      </c>
      <c r="J76" s="13">
        <v>10</v>
      </c>
      <c r="K76" s="13">
        <v>18</v>
      </c>
      <c r="L76" s="13">
        <v>16</v>
      </c>
      <c r="M76" s="13">
        <v>2</v>
      </c>
      <c r="N76" s="13">
        <v>9</v>
      </c>
      <c r="O76" s="13">
        <v>9</v>
      </c>
    </row>
    <row r="77" spans="1:15" hidden="1">
      <c r="A77" s="10" t="s">
        <v>186</v>
      </c>
      <c r="B77" s="14" t="s">
        <v>187</v>
      </c>
      <c r="C77" s="11" t="s">
        <v>173</v>
      </c>
      <c r="D77" s="11" t="s">
        <v>181</v>
      </c>
      <c r="E77" s="12">
        <f t="shared" si="4"/>
        <v>546299.76777165721</v>
      </c>
      <c r="F77" s="12">
        <f t="shared" si="5"/>
        <v>323</v>
      </c>
      <c r="G77" s="13">
        <v>129</v>
      </c>
      <c r="H77" s="13">
        <v>41</v>
      </c>
      <c r="I77" s="13">
        <v>23</v>
      </c>
      <c r="J77" s="13">
        <v>19</v>
      </c>
      <c r="K77" s="13">
        <v>33</v>
      </c>
      <c r="L77" s="13">
        <v>31</v>
      </c>
      <c r="M77" s="13">
        <v>2</v>
      </c>
      <c r="N77" s="13">
        <v>25</v>
      </c>
      <c r="O77" s="13">
        <v>20</v>
      </c>
    </row>
    <row r="78" spans="1:15" hidden="1">
      <c r="A78" s="10" t="s">
        <v>188</v>
      </c>
      <c r="B78" s="14" t="s">
        <v>189</v>
      </c>
      <c r="C78" s="11" t="s">
        <v>173</v>
      </c>
      <c r="D78" s="11" t="s">
        <v>190</v>
      </c>
      <c r="E78" s="12">
        <f t="shared" si="4"/>
        <v>444030.26141690084</v>
      </c>
      <c r="F78" s="12">
        <f t="shared" si="5"/>
        <v>237</v>
      </c>
      <c r="G78" s="13">
        <v>78</v>
      </c>
      <c r="H78" s="13">
        <v>25</v>
      </c>
      <c r="I78" s="13">
        <v>20</v>
      </c>
      <c r="J78" s="13">
        <v>17</v>
      </c>
      <c r="K78" s="13">
        <v>28</v>
      </c>
      <c r="L78" s="13">
        <v>26</v>
      </c>
      <c r="M78" s="13">
        <v>2</v>
      </c>
      <c r="N78" s="13">
        <v>24</v>
      </c>
      <c r="O78" s="13">
        <v>17</v>
      </c>
    </row>
    <row r="79" spans="1:15" hidden="1">
      <c r="A79" s="10" t="s">
        <v>191</v>
      </c>
      <c r="B79" s="14" t="s">
        <v>192</v>
      </c>
      <c r="C79" s="11" t="s">
        <v>173</v>
      </c>
      <c r="D79" s="11" t="s">
        <v>190</v>
      </c>
      <c r="E79" s="12">
        <f t="shared" si="4"/>
        <v>2112744.4951671544</v>
      </c>
      <c r="F79" s="12">
        <f t="shared" si="5"/>
        <v>1119</v>
      </c>
      <c r="G79" s="13">
        <v>373</v>
      </c>
      <c r="H79" s="13">
        <v>118</v>
      </c>
      <c r="I79" s="13">
        <v>94</v>
      </c>
      <c r="J79" s="13">
        <v>78</v>
      </c>
      <c r="K79" s="13">
        <v>134</v>
      </c>
      <c r="L79" s="13">
        <v>125</v>
      </c>
      <c r="M79" s="13">
        <v>10</v>
      </c>
      <c r="N79" s="13">
        <v>100</v>
      </c>
      <c r="O79" s="13">
        <v>87</v>
      </c>
    </row>
    <row r="80" spans="1:15" hidden="1">
      <c r="A80" s="10" t="s">
        <v>193</v>
      </c>
      <c r="B80" s="14" t="s">
        <v>194</v>
      </c>
      <c r="C80" s="11" t="s">
        <v>173</v>
      </c>
      <c r="D80" s="11" t="s">
        <v>195</v>
      </c>
      <c r="E80" s="12">
        <f t="shared" si="4"/>
        <v>1407743.2492180639</v>
      </c>
      <c r="F80" s="12">
        <f t="shared" si="5"/>
        <v>746</v>
      </c>
      <c r="G80" s="13">
        <v>248</v>
      </c>
      <c r="H80" s="13">
        <v>79</v>
      </c>
      <c r="I80" s="13">
        <v>63</v>
      </c>
      <c r="J80" s="13">
        <v>52</v>
      </c>
      <c r="K80" s="13">
        <v>90</v>
      </c>
      <c r="L80" s="13">
        <v>83</v>
      </c>
      <c r="M80" s="13">
        <v>7</v>
      </c>
      <c r="N80" s="13">
        <v>66</v>
      </c>
      <c r="O80" s="13">
        <v>58</v>
      </c>
    </row>
    <row r="81" spans="1:15" hidden="1">
      <c r="A81" s="10" t="s">
        <v>196</v>
      </c>
      <c r="B81" s="14" t="s">
        <v>197</v>
      </c>
      <c r="C81" s="11" t="s">
        <v>173</v>
      </c>
      <c r="D81" s="11" t="s">
        <v>195</v>
      </c>
      <c r="E81" s="12">
        <f t="shared" si="4"/>
        <v>652527.22793912841</v>
      </c>
      <c r="F81" s="12">
        <f t="shared" si="5"/>
        <v>332</v>
      </c>
      <c r="G81" s="13">
        <v>112</v>
      </c>
      <c r="H81" s="13">
        <v>34</v>
      </c>
      <c r="I81" s="13">
        <v>28</v>
      </c>
      <c r="J81" s="13">
        <v>23</v>
      </c>
      <c r="K81" s="13">
        <v>39</v>
      </c>
      <c r="L81" s="13">
        <v>36</v>
      </c>
      <c r="M81" s="13">
        <v>2</v>
      </c>
      <c r="N81" s="13">
        <v>28</v>
      </c>
      <c r="O81" s="13">
        <v>30</v>
      </c>
    </row>
    <row r="82" spans="1:15" hidden="1">
      <c r="A82" s="10" t="s">
        <v>198</v>
      </c>
      <c r="B82" s="14" t="s">
        <v>199</v>
      </c>
      <c r="C82" s="11" t="s">
        <v>173</v>
      </c>
      <c r="D82" s="11" t="s">
        <v>173</v>
      </c>
      <c r="E82" s="12">
        <f t="shared" si="4"/>
        <v>806763.50027426507</v>
      </c>
      <c r="F82" s="12">
        <f t="shared" si="5"/>
        <v>429</v>
      </c>
      <c r="G82" s="13">
        <v>143</v>
      </c>
      <c r="H82" s="13">
        <v>45</v>
      </c>
      <c r="I82" s="13">
        <v>36</v>
      </c>
      <c r="J82" s="13">
        <v>30</v>
      </c>
      <c r="K82" s="13">
        <v>52</v>
      </c>
      <c r="L82" s="13">
        <v>48</v>
      </c>
      <c r="M82" s="13">
        <v>4</v>
      </c>
      <c r="N82" s="13">
        <v>38</v>
      </c>
      <c r="O82" s="13">
        <v>33</v>
      </c>
    </row>
    <row r="83" spans="1:15" hidden="1">
      <c r="A83" s="10" t="s">
        <v>200</v>
      </c>
      <c r="B83" s="14" t="s">
        <v>201</v>
      </c>
      <c r="C83" s="11" t="s">
        <v>173</v>
      </c>
      <c r="D83" s="11" t="s">
        <v>173</v>
      </c>
      <c r="E83" s="12">
        <f t="shared" si="4"/>
        <v>1996345.6164462881</v>
      </c>
      <c r="F83" s="12">
        <f t="shared" si="5"/>
        <v>1059</v>
      </c>
      <c r="G83" s="13">
        <v>353</v>
      </c>
      <c r="H83" s="13">
        <v>112</v>
      </c>
      <c r="I83" s="13">
        <v>89</v>
      </c>
      <c r="J83" s="13">
        <v>74</v>
      </c>
      <c r="K83" s="13">
        <v>127</v>
      </c>
      <c r="L83" s="13">
        <v>118</v>
      </c>
      <c r="M83" s="13">
        <v>10</v>
      </c>
      <c r="N83" s="13">
        <v>94</v>
      </c>
      <c r="O83" s="13">
        <v>82</v>
      </c>
    </row>
    <row r="84" spans="1:15" hidden="1">
      <c r="A84" s="10" t="s">
        <v>202</v>
      </c>
      <c r="B84" s="14" t="s">
        <v>203</v>
      </c>
      <c r="C84" s="11" t="s">
        <v>173</v>
      </c>
      <c r="D84" s="11" t="s">
        <v>173</v>
      </c>
      <c r="E84" s="12">
        <f t="shared" si="4"/>
        <v>676802.26555718086</v>
      </c>
      <c r="F84" s="12">
        <f t="shared" si="5"/>
        <v>358</v>
      </c>
      <c r="G84" s="13">
        <v>119</v>
      </c>
      <c r="H84" s="13">
        <v>38</v>
      </c>
      <c r="I84" s="13">
        <v>30</v>
      </c>
      <c r="J84" s="13">
        <v>25</v>
      </c>
      <c r="K84" s="13">
        <v>43</v>
      </c>
      <c r="L84" s="13">
        <v>40</v>
      </c>
      <c r="M84" s="13">
        <v>3</v>
      </c>
      <c r="N84" s="13">
        <v>32</v>
      </c>
      <c r="O84" s="13">
        <v>28</v>
      </c>
    </row>
    <row r="85" spans="1:15" hidden="1">
      <c r="A85" s="10" t="s">
        <v>204</v>
      </c>
      <c r="B85" s="14" t="s">
        <v>205</v>
      </c>
      <c r="C85" s="11" t="s">
        <v>173</v>
      </c>
      <c r="D85" s="11" t="s">
        <v>206</v>
      </c>
      <c r="E85" s="12">
        <f t="shared" si="4"/>
        <v>341804.47874077933</v>
      </c>
      <c r="F85" s="12">
        <f t="shared" si="5"/>
        <v>181</v>
      </c>
      <c r="G85" s="13">
        <v>60</v>
      </c>
      <c r="H85" s="13">
        <v>19</v>
      </c>
      <c r="I85" s="13">
        <v>15</v>
      </c>
      <c r="J85" s="13">
        <v>13</v>
      </c>
      <c r="K85" s="13">
        <v>22</v>
      </c>
      <c r="L85" s="13">
        <v>20</v>
      </c>
      <c r="M85" s="13">
        <v>2</v>
      </c>
      <c r="N85" s="13">
        <v>16</v>
      </c>
      <c r="O85" s="13">
        <v>14</v>
      </c>
    </row>
    <row r="86" spans="1:15" hidden="1">
      <c r="A86" s="10" t="s">
        <v>207</v>
      </c>
      <c r="B86" s="14" t="s">
        <v>208</v>
      </c>
      <c r="C86" s="11" t="s">
        <v>173</v>
      </c>
      <c r="D86" s="11" t="s">
        <v>206</v>
      </c>
      <c r="E86" s="12">
        <f t="shared" si="4"/>
        <v>531895.25258893007</v>
      </c>
      <c r="F86" s="12">
        <f t="shared" si="5"/>
        <v>300</v>
      </c>
      <c r="G86" s="13">
        <v>103</v>
      </c>
      <c r="H86" s="13">
        <v>32</v>
      </c>
      <c r="I86" s="13">
        <v>26</v>
      </c>
      <c r="J86" s="13">
        <v>21</v>
      </c>
      <c r="K86" s="13">
        <v>37</v>
      </c>
      <c r="L86" s="13">
        <v>34</v>
      </c>
      <c r="M86" s="13">
        <v>3</v>
      </c>
      <c r="N86" s="13">
        <v>24</v>
      </c>
      <c r="O86" s="13">
        <v>20</v>
      </c>
    </row>
    <row r="87" spans="1:15" hidden="1">
      <c r="A87" s="10" t="s">
        <v>209</v>
      </c>
      <c r="B87" s="14" t="s">
        <v>210</v>
      </c>
      <c r="C87" s="11" t="s">
        <v>173</v>
      </c>
      <c r="D87" s="11" t="s">
        <v>206</v>
      </c>
      <c r="E87" s="12">
        <f t="shared" si="4"/>
        <v>652302.64705883292</v>
      </c>
      <c r="F87" s="12">
        <f t="shared" si="5"/>
        <v>376</v>
      </c>
      <c r="G87" s="13">
        <v>130</v>
      </c>
      <c r="H87" s="13">
        <v>41</v>
      </c>
      <c r="I87" s="13">
        <v>33</v>
      </c>
      <c r="J87" s="13">
        <v>27</v>
      </c>
      <c r="K87" s="13">
        <v>46</v>
      </c>
      <c r="L87" s="13">
        <v>43</v>
      </c>
      <c r="M87" s="13">
        <v>4</v>
      </c>
      <c r="N87" s="13">
        <v>28</v>
      </c>
      <c r="O87" s="13">
        <v>24</v>
      </c>
    </row>
    <row r="88" spans="1:15" hidden="1">
      <c r="A88" s="10" t="s">
        <v>211</v>
      </c>
      <c r="B88" s="14" t="s">
        <v>212</v>
      </c>
      <c r="C88" s="11" t="s">
        <v>173</v>
      </c>
      <c r="D88" s="11" t="s">
        <v>206</v>
      </c>
      <c r="E88" s="12">
        <f t="shared" si="4"/>
        <v>388243.93542110972</v>
      </c>
      <c r="F88" s="12">
        <f t="shared" si="5"/>
        <v>248</v>
      </c>
      <c r="G88" s="13">
        <v>97</v>
      </c>
      <c r="H88" s="13">
        <v>31</v>
      </c>
      <c r="I88" s="13">
        <v>20</v>
      </c>
      <c r="J88" s="13">
        <v>17</v>
      </c>
      <c r="K88" s="13">
        <v>28</v>
      </c>
      <c r="L88" s="13">
        <v>26</v>
      </c>
      <c r="M88" s="13">
        <v>2</v>
      </c>
      <c r="N88" s="13">
        <v>14</v>
      </c>
      <c r="O88" s="13">
        <v>13</v>
      </c>
    </row>
    <row r="89" spans="1:15" hidden="1">
      <c r="A89" s="10" t="s">
        <v>213</v>
      </c>
      <c r="B89" s="14" t="s">
        <v>214</v>
      </c>
      <c r="C89" s="11" t="s">
        <v>173</v>
      </c>
      <c r="D89" s="11" t="s">
        <v>215</v>
      </c>
      <c r="E89" s="12">
        <f t="shared" si="4"/>
        <v>839956.15394881065</v>
      </c>
      <c r="F89" s="12">
        <f t="shared" si="5"/>
        <v>436</v>
      </c>
      <c r="G89" s="13">
        <v>152</v>
      </c>
      <c r="H89" s="13">
        <v>28</v>
      </c>
      <c r="I89" s="13">
        <v>38</v>
      </c>
      <c r="J89" s="13">
        <v>32</v>
      </c>
      <c r="K89" s="13">
        <v>55</v>
      </c>
      <c r="L89" s="13">
        <v>51</v>
      </c>
      <c r="M89" s="13">
        <v>4</v>
      </c>
      <c r="N89" s="13">
        <v>41</v>
      </c>
      <c r="O89" s="13">
        <v>35</v>
      </c>
    </row>
    <row r="90" spans="1:15" hidden="1">
      <c r="A90" s="10" t="s">
        <v>216</v>
      </c>
      <c r="B90" s="14" t="s">
        <v>217</v>
      </c>
      <c r="C90" s="11" t="s">
        <v>173</v>
      </c>
      <c r="D90" s="11" t="s">
        <v>215</v>
      </c>
      <c r="E90" s="12">
        <f t="shared" si="4"/>
        <v>1179332.5198308057</v>
      </c>
      <c r="F90" s="12">
        <f t="shared" si="5"/>
        <v>635</v>
      </c>
      <c r="G90" s="13">
        <v>205</v>
      </c>
      <c r="H90" s="13">
        <v>85</v>
      </c>
      <c r="I90" s="13">
        <v>52</v>
      </c>
      <c r="J90" s="13">
        <v>43</v>
      </c>
      <c r="K90" s="13">
        <v>74</v>
      </c>
      <c r="L90" s="13">
        <v>68</v>
      </c>
      <c r="M90" s="13">
        <v>5</v>
      </c>
      <c r="N90" s="13">
        <v>55</v>
      </c>
      <c r="O90" s="13">
        <v>48</v>
      </c>
    </row>
    <row r="91" spans="1:15" hidden="1">
      <c r="A91" s="10" t="s">
        <v>218</v>
      </c>
      <c r="B91" s="14" t="s">
        <v>219</v>
      </c>
      <c r="C91" s="11" t="s">
        <v>173</v>
      </c>
      <c r="D91" s="11" t="s">
        <v>215</v>
      </c>
      <c r="E91" s="12">
        <f t="shared" si="4"/>
        <v>455376.53758942382</v>
      </c>
      <c r="F91" s="12">
        <f t="shared" si="5"/>
        <v>294</v>
      </c>
      <c r="G91" s="13">
        <v>92</v>
      </c>
      <c r="H91" s="13">
        <v>29</v>
      </c>
      <c r="I91" s="13">
        <v>30</v>
      </c>
      <c r="J91" s="13">
        <v>25</v>
      </c>
      <c r="K91" s="13">
        <v>43</v>
      </c>
      <c r="L91" s="13">
        <v>40</v>
      </c>
      <c r="M91" s="13">
        <v>2</v>
      </c>
      <c r="N91" s="13">
        <v>21</v>
      </c>
      <c r="O91" s="13">
        <v>12</v>
      </c>
    </row>
    <row r="92" spans="1:15" hidden="1">
      <c r="A92" s="10" t="s">
        <v>220</v>
      </c>
      <c r="B92" s="14" t="s">
        <v>221</v>
      </c>
      <c r="C92" s="11" t="s">
        <v>173</v>
      </c>
      <c r="D92" s="11" t="s">
        <v>222</v>
      </c>
      <c r="E92" s="12">
        <f t="shared" si="4"/>
        <v>1283777.3330146975</v>
      </c>
      <c r="F92" s="12">
        <f t="shared" si="5"/>
        <v>696</v>
      </c>
      <c r="G92" s="13">
        <v>236</v>
      </c>
      <c r="H92" s="13">
        <v>74</v>
      </c>
      <c r="I92" s="13">
        <v>59</v>
      </c>
      <c r="J92" s="13">
        <v>49</v>
      </c>
      <c r="K92" s="13">
        <v>84</v>
      </c>
      <c r="L92" s="13">
        <v>78</v>
      </c>
      <c r="M92" s="13">
        <v>3</v>
      </c>
      <c r="N92" s="13">
        <v>61</v>
      </c>
      <c r="O92" s="13">
        <v>52</v>
      </c>
    </row>
    <row r="93" spans="1:15" hidden="1">
      <c r="A93" s="10" t="s">
        <v>223</v>
      </c>
      <c r="B93" s="15" t="s">
        <v>224</v>
      </c>
      <c r="C93" s="11" t="s">
        <v>225</v>
      </c>
      <c r="D93" s="11" t="s">
        <v>226</v>
      </c>
      <c r="E93" s="12">
        <f t="shared" si="4"/>
        <v>458827.85232151533</v>
      </c>
      <c r="F93" s="12">
        <f t="shared" si="5"/>
        <v>277</v>
      </c>
      <c r="G93" s="13">
        <v>105</v>
      </c>
      <c r="H93" s="13">
        <v>33</v>
      </c>
      <c r="I93" s="13">
        <v>23</v>
      </c>
      <c r="J93" s="13">
        <v>20</v>
      </c>
      <c r="K93" s="13">
        <v>29</v>
      </c>
      <c r="L93" s="13">
        <v>27</v>
      </c>
      <c r="M93" s="13">
        <v>2</v>
      </c>
      <c r="N93" s="13">
        <v>23</v>
      </c>
      <c r="O93" s="13">
        <v>15</v>
      </c>
    </row>
    <row r="94" spans="1:15" hidden="1">
      <c r="A94" s="10" t="s">
        <v>227</v>
      </c>
      <c r="B94" s="15" t="s">
        <v>228</v>
      </c>
      <c r="C94" s="11" t="s">
        <v>225</v>
      </c>
      <c r="D94" s="11" t="s">
        <v>226</v>
      </c>
      <c r="E94" s="12">
        <f t="shared" si="4"/>
        <v>1486259.9128327798</v>
      </c>
      <c r="F94" s="12">
        <f t="shared" si="5"/>
        <v>790</v>
      </c>
      <c r="G94" s="13">
        <v>251</v>
      </c>
      <c r="H94" s="13">
        <v>79</v>
      </c>
      <c r="I94" s="13">
        <v>56</v>
      </c>
      <c r="J94" s="13">
        <v>46</v>
      </c>
      <c r="K94" s="13">
        <v>109</v>
      </c>
      <c r="L94" s="13">
        <v>101</v>
      </c>
      <c r="M94" s="13">
        <v>8</v>
      </c>
      <c r="N94" s="13">
        <v>86</v>
      </c>
      <c r="O94" s="13">
        <v>54</v>
      </c>
    </row>
    <row r="95" spans="1:15" hidden="1">
      <c r="A95" s="10" t="s">
        <v>229</v>
      </c>
      <c r="B95" s="15" t="s">
        <v>230</v>
      </c>
      <c r="C95" s="11" t="s">
        <v>225</v>
      </c>
      <c r="D95" s="11" t="s">
        <v>231</v>
      </c>
      <c r="E95" s="12">
        <f t="shared" si="4"/>
        <v>491856.92150705901</v>
      </c>
      <c r="F95" s="12">
        <f t="shared" si="5"/>
        <v>237</v>
      </c>
      <c r="G95" s="13">
        <v>69</v>
      </c>
      <c r="H95" s="13">
        <v>23</v>
      </c>
      <c r="I95" s="13">
        <v>15</v>
      </c>
      <c r="J95" s="13">
        <v>13</v>
      </c>
      <c r="K95" s="13">
        <v>35</v>
      </c>
      <c r="L95" s="13">
        <v>31</v>
      </c>
      <c r="M95" s="13">
        <v>2</v>
      </c>
      <c r="N95" s="13">
        <v>28</v>
      </c>
      <c r="O95" s="13">
        <v>21</v>
      </c>
    </row>
    <row r="96" spans="1:15" hidden="1">
      <c r="A96" s="10" t="s">
        <v>232</v>
      </c>
      <c r="B96" s="15" t="s">
        <v>233</v>
      </c>
      <c r="C96" s="11" t="s">
        <v>225</v>
      </c>
      <c r="D96" s="11" t="s">
        <v>231</v>
      </c>
      <c r="E96" s="12">
        <f t="shared" si="4"/>
        <v>896871.10487055639</v>
      </c>
      <c r="F96" s="12">
        <f t="shared" si="5"/>
        <v>457</v>
      </c>
      <c r="G96" s="13">
        <v>153</v>
      </c>
      <c r="H96" s="13">
        <v>48</v>
      </c>
      <c r="I96" s="13">
        <v>34</v>
      </c>
      <c r="J96" s="13">
        <v>28</v>
      </c>
      <c r="K96" s="13">
        <v>56</v>
      </c>
      <c r="L96" s="13">
        <v>50</v>
      </c>
      <c r="M96" s="13">
        <v>5</v>
      </c>
      <c r="N96" s="13">
        <v>45</v>
      </c>
      <c r="O96" s="13">
        <v>38</v>
      </c>
    </row>
    <row r="97" spans="1:15" hidden="1">
      <c r="A97" s="10" t="s">
        <v>234</v>
      </c>
      <c r="B97" s="15" t="s">
        <v>235</v>
      </c>
      <c r="C97" s="11" t="s">
        <v>225</v>
      </c>
      <c r="D97" s="11" t="s">
        <v>231</v>
      </c>
      <c r="E97" s="12">
        <f t="shared" si="4"/>
        <v>910759.68792308122</v>
      </c>
      <c r="F97" s="12">
        <f t="shared" si="5"/>
        <v>481</v>
      </c>
      <c r="G97" s="13">
        <v>161</v>
      </c>
      <c r="H97" s="13">
        <v>50</v>
      </c>
      <c r="I97" s="13">
        <v>36</v>
      </c>
      <c r="J97" s="13">
        <v>29</v>
      </c>
      <c r="K97" s="13">
        <v>59</v>
      </c>
      <c r="L97" s="13">
        <v>58</v>
      </c>
      <c r="M97" s="13">
        <v>5</v>
      </c>
      <c r="N97" s="13">
        <v>47</v>
      </c>
      <c r="O97" s="13">
        <v>36</v>
      </c>
    </row>
    <row r="98" spans="1:15" hidden="1">
      <c r="A98" s="10" t="s">
        <v>236</v>
      </c>
      <c r="B98" s="15" t="s">
        <v>237</v>
      </c>
      <c r="C98" s="11" t="s">
        <v>225</v>
      </c>
      <c r="D98" s="11" t="s">
        <v>225</v>
      </c>
      <c r="E98" s="12">
        <f t="shared" si="4"/>
        <v>245100.64696684977</v>
      </c>
      <c r="F98" s="12">
        <f t="shared" si="5"/>
        <v>183</v>
      </c>
      <c r="G98" s="13">
        <v>82</v>
      </c>
      <c r="H98" s="13">
        <v>26</v>
      </c>
      <c r="I98" s="13">
        <v>18</v>
      </c>
      <c r="J98" s="13">
        <v>15</v>
      </c>
      <c r="K98" s="13">
        <v>13</v>
      </c>
      <c r="L98" s="13">
        <v>12</v>
      </c>
      <c r="M98" s="13">
        <v>1</v>
      </c>
      <c r="N98" s="13">
        <v>11</v>
      </c>
      <c r="O98" s="13">
        <v>5</v>
      </c>
    </row>
    <row r="99" spans="1:15" hidden="1">
      <c r="A99" s="10" t="s">
        <v>238</v>
      </c>
      <c r="B99" s="15" t="s">
        <v>239</v>
      </c>
      <c r="C99" s="11" t="s">
        <v>225</v>
      </c>
      <c r="D99" s="11" t="s">
        <v>240</v>
      </c>
      <c r="E99" s="12">
        <f t="shared" si="4"/>
        <v>500140.12722323439</v>
      </c>
      <c r="F99" s="12">
        <f t="shared" si="5"/>
        <v>331</v>
      </c>
      <c r="G99" s="13">
        <v>136</v>
      </c>
      <c r="H99" s="13">
        <v>43</v>
      </c>
      <c r="I99" s="13">
        <v>33</v>
      </c>
      <c r="J99" s="13">
        <v>28</v>
      </c>
      <c r="K99" s="13">
        <v>29</v>
      </c>
      <c r="L99" s="13">
        <v>24</v>
      </c>
      <c r="M99" s="13">
        <v>2</v>
      </c>
      <c r="N99" s="13">
        <v>21</v>
      </c>
      <c r="O99" s="13">
        <v>15</v>
      </c>
    </row>
    <row r="100" spans="1:15" hidden="1">
      <c r="A100" s="10" t="s">
        <v>241</v>
      </c>
      <c r="B100" s="15" t="s">
        <v>242</v>
      </c>
      <c r="C100" s="11" t="s">
        <v>225</v>
      </c>
      <c r="D100" s="11" t="s">
        <v>243</v>
      </c>
      <c r="E100" s="12">
        <f t="shared" si="4"/>
        <v>415167.89586803981</v>
      </c>
      <c r="F100" s="12">
        <f t="shared" si="5"/>
        <v>382</v>
      </c>
      <c r="G100" s="13">
        <v>198</v>
      </c>
      <c r="H100" s="13">
        <v>63</v>
      </c>
      <c r="I100" s="13">
        <v>44</v>
      </c>
      <c r="J100" s="13">
        <v>37</v>
      </c>
      <c r="K100" s="13">
        <v>12</v>
      </c>
      <c r="L100" s="13">
        <v>12</v>
      </c>
      <c r="M100" s="13">
        <v>1</v>
      </c>
      <c r="N100" s="13">
        <v>10</v>
      </c>
      <c r="O100" s="13">
        <v>5</v>
      </c>
    </row>
    <row r="101" spans="1:15" hidden="1">
      <c r="A101" s="10" t="s">
        <v>244</v>
      </c>
      <c r="B101" s="15" t="s">
        <v>245</v>
      </c>
      <c r="C101" s="11" t="s">
        <v>225</v>
      </c>
      <c r="D101" s="11" t="s">
        <v>240</v>
      </c>
      <c r="E101" s="12">
        <f t="shared" si="4"/>
        <v>725332.1299529738</v>
      </c>
      <c r="F101" s="12">
        <f t="shared" si="5"/>
        <v>409</v>
      </c>
      <c r="G101" s="13">
        <v>148</v>
      </c>
      <c r="H101" s="13">
        <v>47</v>
      </c>
      <c r="I101" s="13">
        <v>33</v>
      </c>
      <c r="J101" s="13">
        <v>28</v>
      </c>
      <c r="K101" s="13">
        <v>46</v>
      </c>
      <c r="L101" s="13">
        <v>41</v>
      </c>
      <c r="M101" s="13">
        <v>3</v>
      </c>
      <c r="N101" s="13">
        <v>36</v>
      </c>
      <c r="O101" s="13">
        <v>27</v>
      </c>
    </row>
    <row r="102" spans="1:15" hidden="1">
      <c r="A102" s="10" t="s">
        <v>246</v>
      </c>
      <c r="B102" s="1" t="s">
        <v>247</v>
      </c>
      <c r="C102" s="11" t="s">
        <v>225</v>
      </c>
      <c r="D102" s="11" t="s">
        <v>240</v>
      </c>
      <c r="E102" s="12">
        <f t="shared" ref="E102:E122" si="6">SUMPRODUCT($G$4:$O$4,G102:O102)</f>
        <v>822177.44332077447</v>
      </c>
      <c r="F102" s="12">
        <f t="shared" ref="F102:F133" si="7">SUM(G102:O102)</f>
        <v>430</v>
      </c>
      <c r="G102" s="13">
        <v>148</v>
      </c>
      <c r="H102" s="13">
        <v>47</v>
      </c>
      <c r="I102" s="13">
        <v>32</v>
      </c>
      <c r="J102" s="13">
        <v>26</v>
      </c>
      <c r="K102" s="13">
        <v>50</v>
      </c>
      <c r="L102" s="13">
        <v>48</v>
      </c>
      <c r="M102" s="13">
        <v>4</v>
      </c>
      <c r="N102" s="13">
        <v>41</v>
      </c>
      <c r="O102" s="13">
        <v>34</v>
      </c>
    </row>
    <row r="103" spans="1:15">
      <c r="A103" s="10" t="s">
        <v>248</v>
      </c>
      <c r="B103" s="10" t="s">
        <v>249</v>
      </c>
      <c r="C103" s="11" t="s">
        <v>225</v>
      </c>
      <c r="D103" s="11" t="s">
        <v>225</v>
      </c>
      <c r="E103" s="12">
        <f t="shared" si="6"/>
        <v>1236858.7262095106</v>
      </c>
      <c r="F103" s="12">
        <f t="shared" si="7"/>
        <v>642</v>
      </c>
      <c r="G103" s="13">
        <v>229</v>
      </c>
      <c r="H103" s="13">
        <v>72</v>
      </c>
      <c r="I103" s="13">
        <v>51</v>
      </c>
      <c r="J103" s="13">
        <v>42</v>
      </c>
      <c r="K103" s="13">
        <v>69</v>
      </c>
      <c r="L103" s="13">
        <v>64</v>
      </c>
      <c r="M103" s="13">
        <v>5</v>
      </c>
      <c r="N103" s="13">
        <v>55</v>
      </c>
      <c r="O103" s="13">
        <v>55</v>
      </c>
    </row>
    <row r="104" spans="1:15" hidden="1">
      <c r="A104" s="10" t="s">
        <v>250</v>
      </c>
      <c r="B104" s="15" t="s">
        <v>251</v>
      </c>
      <c r="C104" s="11" t="s">
        <v>225</v>
      </c>
      <c r="D104" s="11" t="s">
        <v>240</v>
      </c>
      <c r="E104" s="12">
        <f t="shared" si="6"/>
        <v>721075.8032607265</v>
      </c>
      <c r="F104" s="12">
        <f t="shared" si="7"/>
        <v>403</v>
      </c>
      <c r="G104" s="13">
        <v>160</v>
      </c>
      <c r="H104" s="13">
        <v>51</v>
      </c>
      <c r="I104" s="13">
        <v>34</v>
      </c>
      <c r="J104" s="13">
        <v>29</v>
      </c>
      <c r="K104" s="13">
        <v>33</v>
      </c>
      <c r="L104" s="13">
        <v>34</v>
      </c>
      <c r="M104" s="13">
        <v>3</v>
      </c>
      <c r="N104" s="13">
        <v>28</v>
      </c>
      <c r="O104" s="13">
        <v>31</v>
      </c>
    </row>
    <row r="105" spans="1:15" hidden="1">
      <c r="A105" s="10" t="s">
        <v>252</v>
      </c>
      <c r="B105" s="15" t="s">
        <v>253</v>
      </c>
      <c r="C105" s="11" t="s">
        <v>225</v>
      </c>
      <c r="D105" s="11" t="s">
        <v>225</v>
      </c>
      <c r="E105" s="12">
        <f t="shared" si="6"/>
        <v>693694.50430683361</v>
      </c>
      <c r="F105" s="12">
        <f t="shared" si="7"/>
        <v>395</v>
      </c>
      <c r="G105" s="13">
        <v>150</v>
      </c>
      <c r="H105" s="13">
        <v>48</v>
      </c>
      <c r="I105" s="13">
        <v>33</v>
      </c>
      <c r="J105" s="13">
        <v>28</v>
      </c>
      <c r="K105" s="13">
        <v>39</v>
      </c>
      <c r="L105" s="13">
        <v>36</v>
      </c>
      <c r="M105" s="13">
        <v>3</v>
      </c>
      <c r="N105" s="13">
        <v>31</v>
      </c>
      <c r="O105" s="13">
        <v>27</v>
      </c>
    </row>
    <row r="106" spans="1:15" hidden="1">
      <c r="A106" s="10" t="s">
        <v>254</v>
      </c>
      <c r="B106" s="15" t="s">
        <v>255</v>
      </c>
      <c r="C106" s="11" t="s">
        <v>225</v>
      </c>
      <c r="D106" s="11" t="s">
        <v>243</v>
      </c>
      <c r="E106" s="12">
        <f t="shared" si="6"/>
        <v>1016071.3630519107</v>
      </c>
      <c r="F106" s="12">
        <f t="shared" si="7"/>
        <v>588</v>
      </c>
      <c r="G106" s="13">
        <v>224</v>
      </c>
      <c r="H106" s="13">
        <v>71</v>
      </c>
      <c r="I106" s="13">
        <v>50</v>
      </c>
      <c r="J106" s="13">
        <v>42</v>
      </c>
      <c r="K106" s="13">
        <v>58</v>
      </c>
      <c r="L106" s="13">
        <v>54</v>
      </c>
      <c r="M106" s="13">
        <v>5</v>
      </c>
      <c r="N106" s="13">
        <v>46</v>
      </c>
      <c r="O106" s="13">
        <v>38</v>
      </c>
    </row>
    <row r="107" spans="1:15" hidden="1">
      <c r="A107" s="10" t="s">
        <v>256</v>
      </c>
      <c r="B107" s="1" t="s">
        <v>257</v>
      </c>
      <c r="C107" s="11" t="s">
        <v>225</v>
      </c>
      <c r="D107" s="11" t="s">
        <v>258</v>
      </c>
      <c r="E107" s="12">
        <f t="shared" si="6"/>
        <v>638693.7287018341</v>
      </c>
      <c r="F107" s="12">
        <f t="shared" si="7"/>
        <v>334</v>
      </c>
      <c r="G107" s="13">
        <v>105</v>
      </c>
      <c r="H107" s="13">
        <v>33</v>
      </c>
      <c r="I107" s="13">
        <v>23</v>
      </c>
      <c r="J107" s="13">
        <v>20</v>
      </c>
      <c r="K107" s="13">
        <v>46</v>
      </c>
      <c r="L107" s="13">
        <v>43</v>
      </c>
      <c r="M107" s="13">
        <v>4</v>
      </c>
      <c r="N107" s="13">
        <v>36</v>
      </c>
      <c r="O107" s="13">
        <v>24</v>
      </c>
    </row>
    <row r="108" spans="1:15" hidden="1">
      <c r="A108" s="10" t="s">
        <v>259</v>
      </c>
      <c r="B108" s="15" t="s">
        <v>260</v>
      </c>
      <c r="C108" s="11" t="s">
        <v>225</v>
      </c>
      <c r="D108" s="11" t="s">
        <v>258</v>
      </c>
      <c r="E108" s="12">
        <f t="shared" si="6"/>
        <v>639309.39069507155</v>
      </c>
      <c r="F108" s="12">
        <f t="shared" si="7"/>
        <v>326</v>
      </c>
      <c r="G108" s="13">
        <v>105</v>
      </c>
      <c r="H108" s="13">
        <v>33</v>
      </c>
      <c r="I108" s="13">
        <v>23</v>
      </c>
      <c r="J108" s="13">
        <v>20</v>
      </c>
      <c r="K108" s="13">
        <v>42</v>
      </c>
      <c r="L108" s="13">
        <v>39</v>
      </c>
      <c r="M108" s="13">
        <v>5</v>
      </c>
      <c r="N108" s="13">
        <v>33</v>
      </c>
      <c r="O108" s="13">
        <v>26</v>
      </c>
    </row>
    <row r="109" spans="1:15" hidden="1">
      <c r="A109" s="10" t="s">
        <v>261</v>
      </c>
      <c r="B109" s="15" t="s">
        <v>262</v>
      </c>
      <c r="C109" s="11" t="s">
        <v>225</v>
      </c>
      <c r="D109" s="11" t="s">
        <v>258</v>
      </c>
      <c r="E109" s="12">
        <f t="shared" si="6"/>
        <v>1489716.996320317</v>
      </c>
      <c r="F109" s="12">
        <f t="shared" si="7"/>
        <v>728</v>
      </c>
      <c r="G109" s="13">
        <v>211</v>
      </c>
      <c r="H109" s="13">
        <v>66</v>
      </c>
      <c r="I109" s="13">
        <v>47</v>
      </c>
      <c r="J109" s="13">
        <v>39</v>
      </c>
      <c r="K109" s="13">
        <v>109</v>
      </c>
      <c r="L109" s="13">
        <v>101</v>
      </c>
      <c r="M109" s="13">
        <v>8</v>
      </c>
      <c r="N109" s="13">
        <v>86</v>
      </c>
      <c r="O109" s="13">
        <v>61</v>
      </c>
    </row>
    <row r="110" spans="1:15" hidden="1">
      <c r="A110" s="10" t="s">
        <v>263</v>
      </c>
      <c r="B110" s="15" t="s">
        <v>264</v>
      </c>
      <c r="C110" s="11" t="s">
        <v>265</v>
      </c>
      <c r="D110" s="11" t="s">
        <v>266</v>
      </c>
      <c r="E110" s="12">
        <f t="shared" si="6"/>
        <v>240792.16605306417</v>
      </c>
      <c r="F110" s="12">
        <f t="shared" si="7"/>
        <v>135</v>
      </c>
      <c r="G110" s="13">
        <v>47</v>
      </c>
      <c r="H110" s="13">
        <v>15</v>
      </c>
      <c r="I110" s="13">
        <v>12</v>
      </c>
      <c r="J110" s="13">
        <v>10</v>
      </c>
      <c r="K110" s="13">
        <v>16</v>
      </c>
      <c r="L110" s="13">
        <v>15</v>
      </c>
      <c r="M110" s="13">
        <v>1</v>
      </c>
      <c r="N110" s="13">
        <v>9</v>
      </c>
      <c r="O110" s="13">
        <v>10</v>
      </c>
    </row>
    <row r="111" spans="1:15" hidden="1">
      <c r="A111" s="10" t="s">
        <v>267</v>
      </c>
      <c r="B111" s="15" t="s">
        <v>268</v>
      </c>
      <c r="C111" s="11" t="s">
        <v>265</v>
      </c>
      <c r="D111" s="11" t="s">
        <v>266</v>
      </c>
      <c r="E111" s="12">
        <f t="shared" si="6"/>
        <v>1203599.5379845924</v>
      </c>
      <c r="F111" s="12">
        <f t="shared" si="7"/>
        <v>716</v>
      </c>
      <c r="G111" s="13">
        <v>256</v>
      </c>
      <c r="H111" s="13">
        <v>81</v>
      </c>
      <c r="I111" s="13">
        <v>63</v>
      </c>
      <c r="J111" s="13">
        <v>53</v>
      </c>
      <c r="K111" s="13">
        <v>90</v>
      </c>
      <c r="L111" s="13">
        <v>83</v>
      </c>
      <c r="M111" s="13">
        <v>6</v>
      </c>
      <c r="N111" s="13">
        <v>36</v>
      </c>
      <c r="O111" s="13">
        <v>48</v>
      </c>
    </row>
    <row r="112" spans="1:15" hidden="1">
      <c r="A112" s="10" t="s">
        <v>269</v>
      </c>
      <c r="B112" s="15" t="s">
        <v>270</v>
      </c>
      <c r="C112" s="11" t="s">
        <v>265</v>
      </c>
      <c r="D112" s="11" t="s">
        <v>266</v>
      </c>
      <c r="E112" s="12">
        <f t="shared" si="6"/>
        <v>582415.63611425937</v>
      </c>
      <c r="F112" s="12">
        <f t="shared" si="7"/>
        <v>322</v>
      </c>
      <c r="G112" s="13">
        <v>111</v>
      </c>
      <c r="H112" s="13">
        <v>35</v>
      </c>
      <c r="I112" s="13">
        <v>25</v>
      </c>
      <c r="J112" s="13">
        <v>21</v>
      </c>
      <c r="K112" s="13">
        <v>36</v>
      </c>
      <c r="L112" s="13">
        <v>33</v>
      </c>
      <c r="M112" s="13">
        <v>2</v>
      </c>
      <c r="N112" s="13">
        <v>41</v>
      </c>
      <c r="O112" s="13">
        <v>18</v>
      </c>
    </row>
    <row r="113" spans="1:15" hidden="1">
      <c r="A113" s="10" t="s">
        <v>271</v>
      </c>
      <c r="B113" s="15" t="s">
        <v>272</v>
      </c>
      <c r="C113" s="11" t="s">
        <v>265</v>
      </c>
      <c r="D113" s="11" t="s">
        <v>266</v>
      </c>
      <c r="E113" s="12">
        <f t="shared" si="6"/>
        <v>1243926.8790261426</v>
      </c>
      <c r="F113" s="12">
        <f t="shared" si="7"/>
        <v>557</v>
      </c>
      <c r="G113" s="13">
        <v>139</v>
      </c>
      <c r="H113" s="13">
        <v>44</v>
      </c>
      <c r="I113" s="13">
        <v>45</v>
      </c>
      <c r="J113" s="13">
        <v>38</v>
      </c>
      <c r="K113" s="13">
        <v>64</v>
      </c>
      <c r="L113" s="13">
        <v>60</v>
      </c>
      <c r="M113" s="13">
        <v>5</v>
      </c>
      <c r="N113" s="13">
        <v>123</v>
      </c>
      <c r="O113" s="13">
        <v>39</v>
      </c>
    </row>
    <row r="114" spans="1:15" hidden="1">
      <c r="A114" s="10" t="s">
        <v>273</v>
      </c>
      <c r="B114" s="15" t="s">
        <v>274</v>
      </c>
      <c r="C114" s="11" t="s">
        <v>265</v>
      </c>
      <c r="D114" s="11" t="s">
        <v>275</v>
      </c>
      <c r="E114" s="12">
        <f t="shared" si="6"/>
        <v>694520.0241359995</v>
      </c>
      <c r="F114" s="12">
        <f t="shared" si="7"/>
        <v>430</v>
      </c>
      <c r="G114" s="13">
        <v>157</v>
      </c>
      <c r="H114" s="13">
        <v>50</v>
      </c>
      <c r="I114" s="13">
        <v>36</v>
      </c>
      <c r="J114" s="13">
        <v>30</v>
      </c>
      <c r="K114" s="13">
        <v>52</v>
      </c>
      <c r="L114" s="13">
        <v>48</v>
      </c>
      <c r="M114" s="13">
        <v>4</v>
      </c>
      <c r="N114" s="13">
        <v>31</v>
      </c>
      <c r="O114" s="13">
        <v>22</v>
      </c>
    </row>
    <row r="115" spans="1:15" hidden="1">
      <c r="A115" s="10" t="s">
        <v>276</v>
      </c>
      <c r="B115" s="15" t="s">
        <v>277</v>
      </c>
      <c r="C115" s="11" t="s">
        <v>265</v>
      </c>
      <c r="D115" s="11" t="s">
        <v>275</v>
      </c>
      <c r="E115" s="12">
        <f t="shared" si="6"/>
        <v>529942.05323454656</v>
      </c>
      <c r="F115" s="12">
        <f t="shared" si="7"/>
        <v>317</v>
      </c>
      <c r="G115" s="13">
        <v>117</v>
      </c>
      <c r="H115" s="13">
        <v>37</v>
      </c>
      <c r="I115" s="13">
        <v>25</v>
      </c>
      <c r="J115" s="13">
        <v>21</v>
      </c>
      <c r="K115" s="13">
        <v>35</v>
      </c>
      <c r="L115" s="13">
        <v>33</v>
      </c>
      <c r="M115" s="13">
        <v>2</v>
      </c>
      <c r="N115" s="13">
        <v>31</v>
      </c>
      <c r="O115" s="13">
        <v>16</v>
      </c>
    </row>
    <row r="116" spans="1:15" hidden="1">
      <c r="A116" s="10" t="s">
        <v>278</v>
      </c>
      <c r="B116" s="15" t="s">
        <v>279</v>
      </c>
      <c r="C116" s="11" t="s">
        <v>265</v>
      </c>
      <c r="D116" s="11" t="s">
        <v>265</v>
      </c>
      <c r="E116" s="12">
        <f t="shared" si="6"/>
        <v>874575.60829322413</v>
      </c>
      <c r="F116" s="12">
        <f t="shared" si="7"/>
        <v>537</v>
      </c>
      <c r="G116" s="13">
        <v>196</v>
      </c>
      <c r="H116" s="13">
        <v>62</v>
      </c>
      <c r="I116" s="13">
        <v>48</v>
      </c>
      <c r="J116" s="13">
        <v>40</v>
      </c>
      <c r="K116" s="13">
        <v>69</v>
      </c>
      <c r="L116" s="13">
        <v>64</v>
      </c>
      <c r="M116" s="13">
        <v>3</v>
      </c>
      <c r="N116" s="13">
        <v>19</v>
      </c>
      <c r="O116" s="13">
        <v>36</v>
      </c>
    </row>
    <row r="117" spans="1:15" hidden="1">
      <c r="A117" s="10" t="s">
        <v>280</v>
      </c>
      <c r="B117" s="15" t="s">
        <v>281</v>
      </c>
      <c r="C117" s="11" t="s">
        <v>265</v>
      </c>
      <c r="D117" s="11" t="s">
        <v>265</v>
      </c>
      <c r="E117" s="12">
        <f t="shared" si="6"/>
        <v>672627.0218628766</v>
      </c>
      <c r="F117" s="12">
        <f t="shared" si="7"/>
        <v>322</v>
      </c>
      <c r="G117" s="13">
        <v>81</v>
      </c>
      <c r="H117" s="13">
        <v>25</v>
      </c>
      <c r="I117" s="13">
        <v>29</v>
      </c>
      <c r="J117" s="13">
        <v>25</v>
      </c>
      <c r="K117" s="13">
        <v>42</v>
      </c>
      <c r="L117" s="13">
        <v>39</v>
      </c>
      <c r="M117" s="13">
        <v>3</v>
      </c>
      <c r="N117" s="13">
        <v>56</v>
      </c>
      <c r="O117" s="13">
        <v>22</v>
      </c>
    </row>
    <row r="118" spans="1:15" hidden="1">
      <c r="A118" s="10" t="s">
        <v>282</v>
      </c>
      <c r="B118" s="15" t="s">
        <v>283</v>
      </c>
      <c r="C118" s="11" t="s">
        <v>265</v>
      </c>
      <c r="D118" s="11" t="s">
        <v>265</v>
      </c>
      <c r="E118" s="12">
        <f t="shared" si="6"/>
        <v>738753.02655420196</v>
      </c>
      <c r="F118" s="12">
        <f t="shared" si="7"/>
        <v>547</v>
      </c>
      <c r="G118" s="13">
        <v>206</v>
      </c>
      <c r="H118" s="13">
        <v>65</v>
      </c>
      <c r="I118" s="13">
        <v>51</v>
      </c>
      <c r="J118" s="13">
        <v>43</v>
      </c>
      <c r="K118" s="13">
        <v>73</v>
      </c>
      <c r="L118" s="13">
        <v>67</v>
      </c>
      <c r="M118" s="13">
        <v>6</v>
      </c>
      <c r="N118" s="13">
        <v>19</v>
      </c>
      <c r="O118" s="13">
        <v>17</v>
      </c>
    </row>
    <row r="119" spans="1:15" hidden="1">
      <c r="A119" s="10" t="s">
        <v>284</v>
      </c>
      <c r="B119" s="15" t="s">
        <v>285</v>
      </c>
      <c r="C119" s="11" t="s">
        <v>265</v>
      </c>
      <c r="D119" s="11" t="s">
        <v>265</v>
      </c>
      <c r="E119" s="12">
        <f t="shared" si="6"/>
        <v>731173.77448118757</v>
      </c>
      <c r="F119" s="12">
        <f t="shared" si="7"/>
        <v>362</v>
      </c>
      <c r="G119" s="13">
        <v>124</v>
      </c>
      <c r="H119" s="13">
        <v>39</v>
      </c>
      <c r="I119" s="13">
        <v>32</v>
      </c>
      <c r="J119" s="13">
        <v>26</v>
      </c>
      <c r="K119" s="13">
        <v>45</v>
      </c>
      <c r="L119" s="13">
        <v>42</v>
      </c>
      <c r="M119" s="13">
        <v>2</v>
      </c>
      <c r="N119" s="13">
        <v>9</v>
      </c>
      <c r="O119" s="13">
        <v>43</v>
      </c>
    </row>
    <row r="120" spans="1:15" hidden="1">
      <c r="A120" s="10" t="s">
        <v>286</v>
      </c>
      <c r="B120" s="15" t="s">
        <v>287</v>
      </c>
      <c r="C120" s="11" t="s">
        <v>265</v>
      </c>
      <c r="D120" s="11" t="s">
        <v>288</v>
      </c>
      <c r="E120" s="12">
        <f t="shared" si="6"/>
        <v>896255.7946316927</v>
      </c>
      <c r="F120" s="12">
        <f t="shared" si="7"/>
        <v>490</v>
      </c>
      <c r="G120" s="13">
        <v>157</v>
      </c>
      <c r="H120" s="13">
        <v>49</v>
      </c>
      <c r="I120" s="13">
        <v>46</v>
      </c>
      <c r="J120" s="13">
        <v>38</v>
      </c>
      <c r="K120" s="13">
        <v>65</v>
      </c>
      <c r="L120" s="13">
        <v>60</v>
      </c>
      <c r="M120" s="13">
        <v>4</v>
      </c>
      <c r="N120" s="13">
        <v>33</v>
      </c>
      <c r="O120" s="13">
        <v>38</v>
      </c>
    </row>
    <row r="121" spans="1:15" hidden="1">
      <c r="A121" s="10" t="s">
        <v>289</v>
      </c>
      <c r="B121" s="15" t="s">
        <v>290</v>
      </c>
      <c r="C121" s="11" t="s">
        <v>265</v>
      </c>
      <c r="D121" s="11" t="s">
        <v>288</v>
      </c>
      <c r="E121" s="12">
        <f t="shared" si="6"/>
        <v>616378.41779816966</v>
      </c>
      <c r="F121" s="12">
        <f t="shared" si="7"/>
        <v>387</v>
      </c>
      <c r="G121" s="13">
        <v>149</v>
      </c>
      <c r="H121" s="13">
        <v>47</v>
      </c>
      <c r="I121" s="13">
        <v>31</v>
      </c>
      <c r="J121" s="13">
        <v>26</v>
      </c>
      <c r="K121" s="13">
        <v>44</v>
      </c>
      <c r="L121" s="13">
        <v>41</v>
      </c>
      <c r="M121" s="13">
        <v>2</v>
      </c>
      <c r="N121" s="13">
        <v>27</v>
      </c>
      <c r="O121" s="13">
        <v>20</v>
      </c>
    </row>
    <row r="122" spans="1:15" hidden="1">
      <c r="A122" s="23" t="s">
        <v>291</v>
      </c>
      <c r="B122" s="24"/>
      <c r="C122" s="24"/>
      <c r="D122" s="25"/>
      <c r="E122" s="17">
        <f t="shared" si="6"/>
        <v>1697503.2082615413</v>
      </c>
      <c r="F122" s="17"/>
      <c r="G122" s="13">
        <v>320</v>
      </c>
      <c r="H122" s="13">
        <v>101</v>
      </c>
      <c r="I122" s="13">
        <v>71</v>
      </c>
      <c r="J122" s="13">
        <v>59</v>
      </c>
      <c r="K122" s="13">
        <v>102</v>
      </c>
      <c r="L122" s="13">
        <v>91</v>
      </c>
      <c r="M122" s="13">
        <v>7</v>
      </c>
      <c r="N122" s="13">
        <v>94</v>
      </c>
      <c r="O122" s="13">
        <v>65</v>
      </c>
    </row>
    <row r="123" spans="1:15" hidden="1">
      <c r="E123" s="12">
        <f>SUM(E6:E122)</f>
        <v>100134259.90174837</v>
      </c>
      <c r="F123" s="12">
        <f>SUM(G123:O123)</f>
        <v>53700</v>
      </c>
      <c r="G123" s="13">
        <f>ROUND([1]Allocation!H123,0)</f>
        <v>19000</v>
      </c>
      <c r="H123" s="13">
        <f>ROUND([1]Allocation!L123,0)</f>
        <v>6000</v>
      </c>
      <c r="I123" s="13">
        <f>ROUND([1]Allocation!S123,0)</f>
        <v>4200</v>
      </c>
      <c r="J123" s="13">
        <f>ROUND([1]Allocation!T123,0)</f>
        <v>3500</v>
      </c>
      <c r="K123" s="13">
        <f>ROUND([1]Allocation!Y123,0)</f>
        <v>6000</v>
      </c>
      <c r="L123" s="13">
        <f>ROUND([1]Allocation!Z123,0)</f>
        <v>5500</v>
      </c>
      <c r="M123" s="13">
        <f>ROUND([1]Allocation!AC123,0)</f>
        <v>500</v>
      </c>
      <c r="N123" s="13">
        <f>ROUND([1]Allocation!AD123,0)</f>
        <v>5000</v>
      </c>
      <c r="O123" s="13">
        <f>ROUND([1]Allocation!AL123,0)</f>
        <v>4000</v>
      </c>
    </row>
    <row r="124" spans="1:15">
      <c r="I124" s="18">
        <v>60</v>
      </c>
    </row>
  </sheetData>
  <autoFilter ref="A5:P122"/>
  <mergeCells count="10">
    <mergeCell ref="G3:H3"/>
    <mergeCell ref="I3:L3"/>
    <mergeCell ref="M3:N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03.01.2021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2021-01-02T14:26:18Z</dcterms:created>
  <dcterms:modified xsi:type="dcterms:W3CDTF">2021-01-02T16:15:13Z</dcterms:modified>
</cp:coreProperties>
</file>