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0\Dec'20\Requisition\30\"/>
    </mc:Choice>
  </mc:AlternateContent>
  <bookViews>
    <workbookView xWindow="0" yWindow="0" windowWidth="20490" windowHeight="7755"/>
  </bookViews>
  <sheets>
    <sheet name="Daily Requisition" sheetId="3" r:id="rId1"/>
  </sheets>
  <definedNames>
    <definedName name="_xlnm._FilterDatabase" localSheetId="0" hidden="1">'Daily Requisition'!$A$3:$E$67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1" i="3" l="1"/>
  <c r="D43" i="3" l="1"/>
  <c r="D52" i="3" l="1"/>
  <c r="D24" i="3" l="1"/>
  <c r="D53" i="3" l="1"/>
  <c r="D40" i="3" l="1"/>
  <c r="D14" i="3" l="1"/>
  <c r="D10" i="3" l="1"/>
  <c r="D37" i="3" l="1"/>
  <c r="D59" i="3" l="1"/>
  <c r="C67" i="3"/>
  <c r="D54" i="3" l="1"/>
  <c r="D20" i="3"/>
  <c r="D21" i="3"/>
  <c r="D36" i="3" l="1"/>
  <c r="D46" i="3" l="1"/>
  <c r="D27" i="3" l="1"/>
  <c r="D60" i="3" l="1"/>
  <c r="D63" i="3" l="1"/>
  <c r="D45" i="3" l="1"/>
  <c r="D57" i="3" l="1"/>
  <c r="D23" i="3" l="1"/>
  <c r="D32" i="3" l="1"/>
  <c r="D65" i="3" l="1"/>
  <c r="D26" i="3" l="1"/>
  <c r="D19" i="3" l="1"/>
  <c r="D11" i="3"/>
  <c r="D22" i="3"/>
  <c r="D7" i="3"/>
  <c r="D64" i="3"/>
  <c r="D66" i="3"/>
  <c r="D25" i="3" l="1"/>
  <c r="D6" i="3" l="1"/>
  <c r="D16" i="3" l="1"/>
  <c r="D61" i="3" l="1"/>
  <c r="D34" i="3" l="1"/>
  <c r="D55" i="3" l="1"/>
  <c r="D9" i="3" l="1"/>
  <c r="D48" i="3" l="1"/>
  <c r="D41" i="3" l="1"/>
  <c r="D44" i="3" l="1"/>
  <c r="D62" i="3" l="1"/>
  <c r="D33" i="3" l="1"/>
  <c r="D39" i="3" l="1"/>
  <c r="D49" i="3"/>
  <c r="D15" i="3"/>
  <c r="C77" i="3"/>
  <c r="D38" i="3"/>
  <c r="D8" i="3"/>
  <c r="D51" i="3"/>
  <c r="D4" i="3" l="1"/>
  <c r="D50" i="3"/>
  <c r="D18" i="3"/>
  <c r="D29" i="3"/>
  <c r="D31" i="3"/>
  <c r="D35" i="3"/>
  <c r="D47" i="3"/>
  <c r="D56" i="3"/>
  <c r="D13" i="3" l="1"/>
  <c r="D58" i="3"/>
  <c r="D28" i="3" l="1"/>
  <c r="D42" i="3"/>
  <c r="D5" i="3"/>
  <c r="D17" i="3"/>
  <c r="D30" i="3"/>
  <c r="D12" i="3"/>
  <c r="D67" i="3" l="1"/>
</calcChain>
</file>

<file path=xl/sharedStrings.xml><?xml version="1.0" encoding="utf-8"?>
<sst xmlns="http://schemas.openxmlformats.org/spreadsheetml/2006/main" count="94" uniqueCount="89">
  <si>
    <t>Model Name</t>
  </si>
  <si>
    <t>BL60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</si>
  <si>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</si>
  <si>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</si>
  <si>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</si>
  <si>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</si>
  <si>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</si>
  <si>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</si>
  <si>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</si>
  <si>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</si>
  <si>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</si>
  <si>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</si>
  <si>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</si>
  <si>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</si>
  <si>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</si>
  <si>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B23</t>
  </si>
  <si>
    <t>L25i</t>
  </si>
  <si>
    <t>i15</t>
  </si>
  <si>
    <t>BL95</t>
  </si>
  <si>
    <t>i95</t>
  </si>
  <si>
    <t>V128</t>
  </si>
  <si>
    <t>i65</t>
  </si>
  <si>
    <t>R40</t>
  </si>
  <si>
    <t>D54+</t>
  </si>
  <si>
    <t>Z15</t>
  </si>
  <si>
    <t>T130</t>
  </si>
  <si>
    <t>B12+</t>
  </si>
  <si>
    <t>D41</t>
  </si>
  <si>
    <t>D52+</t>
  </si>
  <si>
    <t>T140</t>
  </si>
  <si>
    <t>BL97</t>
  </si>
  <si>
    <t>B65</t>
  </si>
  <si>
    <t>i97</t>
  </si>
  <si>
    <t>SL20</t>
  </si>
  <si>
    <t>L130</t>
  </si>
  <si>
    <t>i68</t>
  </si>
  <si>
    <t>Z20</t>
  </si>
  <si>
    <t>L42</t>
  </si>
  <si>
    <t>L250i</t>
  </si>
  <si>
    <t>D40i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</si>
  <si>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</si>
  <si>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</si>
  <si>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</si>
  <si>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</si>
  <si>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</si>
  <si>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</si>
  <si>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</si>
  <si>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</si>
  <si>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</si>
  <si>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</si>
  <si>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>i18</t>
  </si>
  <si>
    <t>i30</t>
  </si>
  <si>
    <t>D92</t>
  </si>
  <si>
    <t>Colour</t>
  </si>
  <si>
    <t>Z50</t>
  </si>
  <si>
    <t>B26</t>
  </si>
  <si>
    <t>D72</t>
  </si>
  <si>
    <t>BL120</t>
  </si>
  <si>
    <t>Edison Industries Ltd</t>
  </si>
  <si>
    <t>D47</t>
  </si>
  <si>
    <t>T180</t>
  </si>
  <si>
    <t>G10</t>
  </si>
  <si>
    <t>Z30</t>
  </si>
  <si>
    <t>i66</t>
  </si>
  <si>
    <t>B68</t>
  </si>
  <si>
    <t>L45</t>
  </si>
  <si>
    <t>Z28</t>
  </si>
  <si>
    <t>Z16</t>
  </si>
  <si>
    <t>i12</t>
  </si>
  <si>
    <t>L95</t>
  </si>
  <si>
    <t>S40</t>
  </si>
  <si>
    <t>i99</t>
  </si>
  <si>
    <t>V99</t>
  </si>
  <si>
    <t>V99+</t>
  </si>
  <si>
    <t>i98</t>
  </si>
  <si>
    <t>D74</t>
  </si>
  <si>
    <t>BL96</t>
  </si>
  <si>
    <t>L135</t>
  </si>
  <si>
    <t>Zone: Rajshahi</t>
  </si>
  <si>
    <t>D82</t>
  </si>
  <si>
    <t>T92</t>
  </si>
  <si>
    <t>L260</t>
  </si>
  <si>
    <t>Daily Requisition for Hello Rajshahi</t>
  </si>
  <si>
    <t>Dealer Name:  Hello Rajshahi</t>
  </si>
  <si>
    <t>19pcs from Bogura Zone</t>
  </si>
  <si>
    <t>Mixed Color, Blue</t>
  </si>
  <si>
    <t>Mix Color</t>
  </si>
  <si>
    <t>Blue</t>
  </si>
  <si>
    <t>Gold or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</si>
</sst>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yy;@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autoPageBreaks="0"/>
  </sheetPr>
  <dimension ref="A1:G8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71" sqref="E71"/>
    </sheetView>
  </sheetViews>
  <sheetFormatPr defaultColWidth="9.125" defaultRowHeight="21" x14ac:dyDescent="0.25"/>
  <cols>
    <col min="1" max="1" width="13.75" style="1" bestFit="1" customWidth="1"/>
    <col min="2" max="2" width="13.125" style="1" bestFit="1" customWidth="1"/>
    <col min="3" max="3" width="20.875" style="1" bestFit="1" customWidth="1"/>
    <col min="4" max="4" width="14.625" style="1" bestFit="1" customWidth="1"/>
    <col min="5" max="5" width="17.375" style="1" bestFit="1" customWidth="1"/>
    <col min="6" max="6" width="31.375" style="20" bestFit="1" customWidth="1"/>
    <col min="7" max="16384" width="9.125" style="20"/>
  </cols>
  <sheetData>
    <row r="1" spans="1:5" s="18" customFormat="1" ht="15.75" x14ac:dyDescent="0.25">
      <c r="A1" s="36" t="s">
        <v>82</v>
      </c>
      <c r="B1" s="37"/>
      <c r="C1" s="37"/>
      <c r="D1" s="37"/>
      <c r="E1" s="38"/>
    </row>
    <row r="2" spans="1:5" s="18" customFormat="1" ht="15" x14ac:dyDescent="0.25">
      <c r="A2" s="40" t="s">
        <v>83</v>
      </c>
      <c r="B2" s="41"/>
      <c r="C2" s="30" t="s">
        <v>78</v>
      </c>
      <c r="D2" s="30" t="s">
        <v>14</v>
      </c>
      <c r="E2" s="31">
        <v>44195</v>
      </c>
    </row>
    <row r="3" spans="1:5" s="18" customFormat="1" ht="12.75" x14ac:dyDescent="0.25">
      <c r="A3" s="29" t="s">
        <v>0</v>
      </c>
      <c r="B3" s="29" t="s">
        <v>5</v>
      </c>
      <c r="C3" s="29" t="s">
        <v>2</v>
      </c>
      <c r="D3" s="29" t="s">
        <v>3</v>
      </c>
      <c r="E3" s="29" t="s">
        <v>53</v>
      </c>
    </row>
    <row r="4" spans="1:5" customFormat="1" ht="15" hidden="1" x14ac:dyDescent="0.25">
      <c r="A4" s="26" t="s">
        <v>26</v>
      </c>
      <c r="B4" s="27">
        <v>760.9</v>
      </c>
      <c r="C4" s="26"/>
      <c r="D4" s="28">
        <f t="shared" ref="D4:D42" si="0">C4*B4</f>
        <v>0</v>
      </c>
      <c r="E4" s="26" t="s">
        <v>85</v>
      </c>
    </row>
    <row r="5" spans="1:5" customFormat="1" ht="15" hidden="1" x14ac:dyDescent="0.25">
      <c r="A5" s="26" t="s">
        <v>15</v>
      </c>
      <c r="B5" s="27">
        <v>769.92</v>
      </c>
      <c r="C5" s="26"/>
      <c r="D5" s="28">
        <f t="shared" si="0"/>
        <v>0</v>
      </c>
      <c r="E5" s="26"/>
    </row>
    <row r="6" spans="1:5" customFormat="1" ht="15" hidden="1" x14ac:dyDescent="0.25">
      <c r="A6" s="26" t="s">
        <v>48</v>
      </c>
      <c r="B6" s="27">
        <v>741.85</v>
      </c>
      <c r="C6" s="26"/>
      <c r="D6" s="28">
        <f t="shared" si="0"/>
        <v>0</v>
      </c>
      <c r="E6" s="26" t="s">
        <v>86</v>
      </c>
    </row>
    <row r="7" spans="1:5" ht="15" hidden="1" x14ac:dyDescent="0.25">
      <c r="A7" s="26" t="s">
        <v>55</v>
      </c>
      <c r="B7" s="27">
        <v>721.8</v>
      </c>
      <c r="C7" s="26"/>
      <c r="D7" s="28">
        <f t="shared" si="0"/>
        <v>0</v>
      </c>
      <c r="E7" s="26"/>
    </row>
    <row r="8" spans="1:5" customFormat="1" ht="15" hidden="1" x14ac:dyDescent="0.25">
      <c r="A8" s="26" t="s">
        <v>31</v>
      </c>
      <c r="B8" s="27">
        <v>770.92</v>
      </c>
      <c r="C8" s="26"/>
      <c r="D8" s="28">
        <f t="shared" si="0"/>
        <v>0</v>
      </c>
      <c r="E8" s="26"/>
    </row>
    <row r="9" spans="1:5" customFormat="1" ht="15" hidden="1" x14ac:dyDescent="0.25">
      <c r="A9" s="26" t="s">
        <v>47</v>
      </c>
      <c r="B9" s="27">
        <v>729.96</v>
      </c>
      <c r="C9" s="26"/>
      <c r="D9" s="28">
        <f t="shared" si="0"/>
        <v>0</v>
      </c>
      <c r="E9" s="26"/>
    </row>
    <row r="10" spans="1:5" s="12" customFormat="1" ht="15" x14ac:dyDescent="0.25">
      <c r="A10" s="26" t="s">
        <v>64</v>
      </c>
      <c r="B10" s="27">
        <v>770.92</v>
      </c>
      <c r="C10" s="26">
        <v>40</v>
      </c>
      <c r="D10" s="28">
        <f t="shared" ref="D10" si="1">C10*B10</f>
        <v>30836.799999999999</v>
      </c>
      <c r="E10" s="26"/>
    </row>
    <row r="11" spans="1:5" customFormat="1" ht="15" hidden="1" x14ac:dyDescent="0.25">
      <c r="A11" s="3" t="s">
        <v>57</v>
      </c>
      <c r="B11" s="4">
        <v>897.24</v>
      </c>
      <c r="C11" s="3"/>
      <c r="D11" s="32">
        <f t="shared" si="0"/>
        <v>0</v>
      </c>
      <c r="E11" s="16" t="s">
        <v>86</v>
      </c>
    </row>
    <row r="12" spans="1:5" customFormat="1" ht="15" hidden="1" x14ac:dyDescent="0.25">
      <c r="A12" s="16" t="s">
        <v>1</v>
      </c>
      <c r="B12" s="22">
        <v>916.29</v>
      </c>
      <c r="C12" s="16"/>
      <c r="D12" s="23">
        <f t="shared" si="0"/>
        <v>0</v>
      </c>
      <c r="E12" s="16"/>
    </row>
    <row r="13" spans="1:5" customFormat="1" ht="15" hidden="1" x14ac:dyDescent="0.25">
      <c r="A13" s="3" t="s">
        <v>18</v>
      </c>
      <c r="B13" s="4">
        <v>858.14</v>
      </c>
      <c r="C13" s="3"/>
      <c r="D13" s="5">
        <f t="shared" si="0"/>
        <v>0</v>
      </c>
      <c r="E13" s="16"/>
    </row>
    <row r="14" spans="1:5" s="2" customFormat="1" ht="15" hidden="1" x14ac:dyDescent="0.25">
      <c r="A14" s="3" t="s">
        <v>76</v>
      </c>
      <c r="B14" s="4">
        <v>814.03</v>
      </c>
      <c r="C14" s="3"/>
      <c r="D14" s="5">
        <f t="shared" ref="D14" si="2">C14*B14</f>
        <v>0</v>
      </c>
      <c r="E14" s="16"/>
    </row>
    <row r="15" spans="1:5" s="2" customFormat="1" ht="15" hidden="1" x14ac:dyDescent="0.25">
      <c r="A15" s="3" t="s">
        <v>30</v>
      </c>
      <c r="B15" s="4">
        <v>794.06</v>
      </c>
      <c r="C15" s="3"/>
      <c r="D15" s="5">
        <f t="shared" si="0"/>
        <v>0</v>
      </c>
      <c r="E15" s="16"/>
    </row>
    <row r="16" spans="1:5" customFormat="1" ht="15" hidden="1" x14ac:dyDescent="0.25">
      <c r="A16" s="3" t="s">
        <v>46</v>
      </c>
      <c r="B16" s="4">
        <v>798.99</v>
      </c>
      <c r="C16" s="3"/>
      <c r="D16" s="5">
        <f t="shared" si="0"/>
        <v>0</v>
      </c>
      <c r="E16" s="16"/>
    </row>
    <row r="17" spans="1:5" customFormat="1" ht="15" hidden="1" x14ac:dyDescent="0.25">
      <c r="A17" s="26" t="s">
        <v>39</v>
      </c>
      <c r="B17" s="27">
        <v>1014.53</v>
      </c>
      <c r="C17" s="26"/>
      <c r="D17" s="28">
        <f t="shared" si="0"/>
        <v>0</v>
      </c>
      <c r="E17" s="26"/>
    </row>
    <row r="18" spans="1:5" customFormat="1" ht="15" hidden="1" x14ac:dyDescent="0.25">
      <c r="A18" s="26" t="s">
        <v>27</v>
      </c>
      <c r="B18" s="27">
        <v>936.34</v>
      </c>
      <c r="C18" s="26"/>
      <c r="D18" s="28">
        <f t="shared" si="0"/>
        <v>0</v>
      </c>
      <c r="E18" s="26"/>
    </row>
    <row r="19" spans="1:5" s="2" customFormat="1" ht="15" hidden="1" x14ac:dyDescent="0.25">
      <c r="A19" s="26" t="s">
        <v>59</v>
      </c>
      <c r="B19" s="27">
        <v>936.34</v>
      </c>
      <c r="C19" s="26"/>
      <c r="D19" s="28">
        <f t="shared" si="0"/>
        <v>0</v>
      </c>
      <c r="E19" s="26" t="s">
        <v>87</v>
      </c>
    </row>
    <row r="20" spans="1:5" customFormat="1" ht="15" hidden="1" x14ac:dyDescent="0.25">
      <c r="A20" s="26" t="s">
        <v>28</v>
      </c>
      <c r="B20" s="27">
        <v>1159.8900000000001</v>
      </c>
      <c r="C20" s="26"/>
      <c r="D20" s="28">
        <f t="shared" si="0"/>
        <v>0</v>
      </c>
      <c r="E20" s="26"/>
    </row>
    <row r="21" spans="1:5" customFormat="1" ht="15" hidden="1" x14ac:dyDescent="0.25">
      <c r="A21" s="26" t="s">
        <v>23</v>
      </c>
      <c r="B21" s="27">
        <v>1170.78</v>
      </c>
      <c r="C21" s="26"/>
      <c r="D21" s="28">
        <f t="shared" si="0"/>
        <v>0</v>
      </c>
      <c r="E21" s="26"/>
    </row>
    <row r="22" spans="1:5" s="2" customFormat="1" ht="15" hidden="1" x14ac:dyDescent="0.25">
      <c r="A22" s="26" t="s">
        <v>56</v>
      </c>
      <c r="B22" s="27">
        <v>848.12</v>
      </c>
      <c r="C22" s="26"/>
      <c r="D22" s="28">
        <f t="shared" si="0"/>
        <v>0</v>
      </c>
      <c r="E22" s="26"/>
    </row>
    <row r="23" spans="1:5" s="12" customFormat="1" ht="15" hidden="1" x14ac:dyDescent="0.25">
      <c r="A23" s="26" t="s">
        <v>75</v>
      </c>
      <c r="B23" s="27">
        <v>867.16</v>
      </c>
      <c r="C23" s="26"/>
      <c r="D23" s="28">
        <f>C23*B23</f>
        <v>0</v>
      </c>
      <c r="E23" s="26"/>
    </row>
    <row r="24" spans="1:5" s="12" customFormat="1" ht="15" hidden="1" x14ac:dyDescent="0.25">
      <c r="A24" s="26" t="s">
        <v>79</v>
      </c>
      <c r="B24" s="27">
        <v>999.49</v>
      </c>
      <c r="C24" s="26"/>
      <c r="D24" s="28">
        <f t="shared" ref="D24" si="3">C24*B24</f>
        <v>0</v>
      </c>
      <c r="E24" s="26"/>
    </row>
    <row r="25" spans="1:5" s="12" customFormat="1" ht="15" hidden="1" x14ac:dyDescent="0.25">
      <c r="A25" s="26" t="s">
        <v>52</v>
      </c>
      <c r="B25" s="27">
        <v>1014.53</v>
      </c>
      <c r="C25" s="26"/>
      <c r="D25" s="28">
        <f t="shared" si="0"/>
        <v>0</v>
      </c>
      <c r="E25" s="26"/>
    </row>
    <row r="26" spans="1:5" customFormat="1" ht="15" x14ac:dyDescent="0.25">
      <c r="A26" s="3" t="s">
        <v>61</v>
      </c>
      <c r="B26" s="4">
        <v>3947.38</v>
      </c>
      <c r="C26" s="3">
        <v>5</v>
      </c>
      <c r="D26" s="5">
        <f t="shared" si="0"/>
        <v>19736.900000000001</v>
      </c>
      <c r="E26" s="16" t="s">
        <v>88</v>
      </c>
    </row>
    <row r="27" spans="1:5" customFormat="1" ht="15" x14ac:dyDescent="0.25">
      <c r="A27" s="26" t="s">
        <v>68</v>
      </c>
      <c r="B27" s="27">
        <v>4044.61</v>
      </c>
      <c r="C27" s="26">
        <v>5</v>
      </c>
      <c r="D27" s="28">
        <f t="shared" si="0"/>
        <v>20223.05</v>
      </c>
      <c r="E27" s="26"/>
    </row>
    <row r="28" spans="1:5" customFormat="1" ht="15" hidden="1" x14ac:dyDescent="0.25">
      <c r="A28" s="26" t="s">
        <v>17</v>
      </c>
      <c r="B28" s="27">
        <v>4000</v>
      </c>
      <c r="C28" s="26"/>
      <c r="D28" s="28">
        <f t="shared" si="0"/>
        <v>0</v>
      </c>
      <c r="E28" s="26"/>
    </row>
    <row r="29" spans="1:5" customFormat="1" ht="15" hidden="1" x14ac:dyDescent="0.25">
      <c r="A29" s="26" t="s">
        <v>50</v>
      </c>
      <c r="B29" s="27">
        <v>4885.6000000000004</v>
      </c>
      <c r="C29" s="26"/>
      <c r="D29" s="28">
        <f t="shared" si="0"/>
        <v>0</v>
      </c>
      <c r="E29" s="26"/>
    </row>
    <row r="30" spans="1:5" customFormat="1" ht="15" hidden="1" x14ac:dyDescent="0.25">
      <c r="A30" s="26" t="s">
        <v>51</v>
      </c>
      <c r="B30" s="27">
        <v>5046.99</v>
      </c>
      <c r="C30" s="26"/>
      <c r="D30" s="28">
        <f t="shared" si="0"/>
        <v>0</v>
      </c>
      <c r="E30" s="26"/>
    </row>
    <row r="31" spans="1:5" customFormat="1" ht="15" hidden="1" x14ac:dyDescent="0.25">
      <c r="A31" s="26" t="s">
        <v>21</v>
      </c>
      <c r="B31" s="27">
        <v>5057.99</v>
      </c>
      <c r="C31" s="26"/>
      <c r="D31" s="28">
        <f t="shared" si="0"/>
        <v>0</v>
      </c>
      <c r="E31" s="26"/>
    </row>
    <row r="32" spans="1:5" customFormat="1" ht="15" hidden="1" x14ac:dyDescent="0.25">
      <c r="A32" s="26" t="s">
        <v>63</v>
      </c>
      <c r="B32" s="27">
        <v>4866.5600000000004</v>
      </c>
      <c r="C32" s="26"/>
      <c r="D32" s="28">
        <f t="shared" si="0"/>
        <v>0</v>
      </c>
      <c r="E32" s="26"/>
    </row>
    <row r="33" spans="1:5" s="12" customFormat="1" ht="15" hidden="1" x14ac:dyDescent="0.25">
      <c r="A33" s="26" t="s">
        <v>35</v>
      </c>
      <c r="B33" s="27">
        <v>5412.5</v>
      </c>
      <c r="C33" s="26"/>
      <c r="D33" s="28">
        <f t="shared" si="0"/>
        <v>0</v>
      </c>
      <c r="E33" s="26"/>
    </row>
    <row r="34" spans="1:5" customFormat="1" ht="15" hidden="1" x14ac:dyDescent="0.25">
      <c r="A34" s="26" t="s">
        <v>42</v>
      </c>
      <c r="B34" s="27">
        <v>5792.76</v>
      </c>
      <c r="C34" s="26"/>
      <c r="D34" s="28">
        <f t="shared" si="0"/>
        <v>0</v>
      </c>
      <c r="E34" s="26"/>
    </row>
    <row r="35" spans="1:5" customFormat="1" ht="15" hidden="1" x14ac:dyDescent="0.25">
      <c r="A35" s="26" t="s">
        <v>19</v>
      </c>
      <c r="B35" s="27">
        <v>5383.43</v>
      </c>
      <c r="C35" s="26"/>
      <c r="D35" s="28">
        <f t="shared" si="0"/>
        <v>0</v>
      </c>
      <c r="E35" s="26"/>
    </row>
    <row r="36" spans="1:5" customFormat="1" ht="15" hidden="1" x14ac:dyDescent="0.25">
      <c r="A36" s="26" t="s">
        <v>32</v>
      </c>
      <c r="B36" s="27">
        <v>5906.98</v>
      </c>
      <c r="C36" s="26"/>
      <c r="D36" s="28">
        <f t="shared" si="0"/>
        <v>0</v>
      </c>
      <c r="E36" s="26"/>
    </row>
    <row r="37" spans="1:5" customFormat="1" ht="15" hidden="1" x14ac:dyDescent="0.25">
      <c r="A37" s="26" t="s">
        <v>74</v>
      </c>
      <c r="B37" s="27">
        <v>5709.99</v>
      </c>
      <c r="C37" s="26"/>
      <c r="D37" s="28">
        <f t="shared" ref="D37" si="4">C37*B37</f>
        <v>0</v>
      </c>
      <c r="E37" s="26"/>
    </row>
    <row r="38" spans="1:5" customFormat="1" ht="15" hidden="1" x14ac:dyDescent="0.25">
      <c r="A38" s="26" t="s">
        <v>71</v>
      </c>
      <c r="B38" s="27">
        <v>6405.21</v>
      </c>
      <c r="C38" s="26"/>
      <c r="D38" s="28">
        <f t="shared" si="0"/>
        <v>0</v>
      </c>
      <c r="E38" s="26"/>
    </row>
    <row r="39" spans="1:5" customFormat="1" ht="15" hidden="1" x14ac:dyDescent="0.25">
      <c r="A39" s="16" t="s">
        <v>34</v>
      </c>
      <c r="B39" s="22">
        <v>1062.6500000000001</v>
      </c>
      <c r="C39" s="16"/>
      <c r="D39" s="23">
        <f t="shared" si="0"/>
        <v>0</v>
      </c>
      <c r="E39" s="16"/>
    </row>
    <row r="40" spans="1:5" customFormat="1" ht="15" hidden="1" x14ac:dyDescent="0.25">
      <c r="A40" s="3" t="s">
        <v>77</v>
      </c>
      <c r="B40" s="4">
        <v>1120.6600000000001</v>
      </c>
      <c r="C40" s="16"/>
      <c r="D40" s="5">
        <f t="shared" ref="D40" si="5">C40*B40</f>
        <v>0</v>
      </c>
      <c r="E40" s="16"/>
    </row>
    <row r="41" spans="1:5" customFormat="1" ht="15" hidden="1" x14ac:dyDescent="0.25">
      <c r="A41" s="3" t="s">
        <v>38</v>
      </c>
      <c r="B41" s="4">
        <v>1150.8699999999999</v>
      </c>
      <c r="C41" s="3"/>
      <c r="D41" s="5">
        <f t="shared" si="0"/>
        <v>0</v>
      </c>
      <c r="E41" s="16"/>
    </row>
    <row r="42" spans="1:5" customFormat="1" ht="15" hidden="1" x14ac:dyDescent="0.25">
      <c r="A42" s="16" t="s">
        <v>16</v>
      </c>
      <c r="B42" s="22">
        <v>1004.39</v>
      </c>
      <c r="C42" s="16"/>
      <c r="D42" s="23">
        <f t="shared" si="0"/>
        <v>0</v>
      </c>
      <c r="E42" s="16" t="s">
        <v>86</v>
      </c>
    </row>
    <row r="43" spans="1:5" customFormat="1" ht="15" hidden="1" x14ac:dyDescent="0.25">
      <c r="A43" s="3" t="s">
        <v>81</v>
      </c>
      <c r="B43" s="4">
        <v>1227.92</v>
      </c>
      <c r="C43" s="3"/>
      <c r="D43" s="5">
        <f t="shared" ref="D43" si="6">C43*B43</f>
        <v>0</v>
      </c>
      <c r="E43" s="16"/>
    </row>
    <row r="44" spans="1:5" customFormat="1" ht="15" hidden="1" x14ac:dyDescent="0.25">
      <c r="A44" s="3" t="s">
        <v>37</v>
      </c>
      <c r="B44" s="4">
        <v>965.41</v>
      </c>
      <c r="C44" s="3"/>
      <c r="D44" s="5">
        <f>B44*C44</f>
        <v>0</v>
      </c>
      <c r="E44" s="16"/>
    </row>
    <row r="45" spans="1:5" customFormat="1" ht="15" hidden="1" x14ac:dyDescent="0.25">
      <c r="A45" s="3" t="s">
        <v>65</v>
      </c>
      <c r="B45" s="4">
        <v>937.24</v>
      </c>
      <c r="C45" s="3"/>
      <c r="D45" s="5">
        <f>B45*C45</f>
        <v>0</v>
      </c>
      <c r="E45" s="16"/>
    </row>
    <row r="46" spans="1:5" customFormat="1" ht="15" hidden="1" x14ac:dyDescent="0.25">
      <c r="A46" s="3" t="s">
        <v>69</v>
      </c>
      <c r="B46" s="4">
        <v>1072.68</v>
      </c>
      <c r="C46" s="3"/>
      <c r="D46" s="5">
        <f>C46*B46</f>
        <v>0</v>
      </c>
      <c r="E46" s="16"/>
    </row>
    <row r="47" spans="1:5" customFormat="1" ht="15" hidden="1" x14ac:dyDescent="0.25">
      <c r="A47" s="26" t="s">
        <v>22</v>
      </c>
      <c r="B47" s="27">
        <v>4907.9849999999997</v>
      </c>
      <c r="C47" s="26"/>
      <c r="D47" s="28">
        <f>C47*B47</f>
        <v>0</v>
      </c>
      <c r="E47" s="26"/>
    </row>
    <row r="48" spans="1:5" customFormat="1" ht="15" hidden="1" x14ac:dyDescent="0.25">
      <c r="A48" s="3" t="s">
        <v>70</v>
      </c>
      <c r="B48" s="4">
        <v>1099.8900000000001</v>
      </c>
      <c r="C48" s="3"/>
      <c r="D48" s="5">
        <f t="shared" ref="D48:D55" si="7">B48*C48</f>
        <v>0</v>
      </c>
      <c r="E48" s="16"/>
    </row>
    <row r="49" spans="1:5" customFormat="1" ht="15" hidden="1" x14ac:dyDescent="0.25">
      <c r="A49" s="3" t="s">
        <v>33</v>
      </c>
      <c r="B49" s="4">
        <v>1022.68</v>
      </c>
      <c r="C49" s="3"/>
      <c r="D49" s="5">
        <f t="shared" si="7"/>
        <v>0</v>
      </c>
      <c r="E49" s="16"/>
    </row>
    <row r="50" spans="1:5" customFormat="1" ht="15" hidden="1" x14ac:dyDescent="0.25">
      <c r="A50" s="26" t="s">
        <v>25</v>
      </c>
      <c r="B50" s="27">
        <v>1219.04</v>
      </c>
      <c r="C50" s="26"/>
      <c r="D50" s="28">
        <f t="shared" si="7"/>
        <v>0</v>
      </c>
      <c r="E50" s="26"/>
    </row>
    <row r="51" spans="1:5" customFormat="1" ht="15" hidden="1" x14ac:dyDescent="0.25">
      <c r="A51" s="26" t="s">
        <v>29</v>
      </c>
      <c r="B51" s="27">
        <v>1336.3325</v>
      </c>
      <c r="C51" s="26"/>
      <c r="D51" s="28">
        <f t="shared" si="7"/>
        <v>0</v>
      </c>
      <c r="E51" s="26"/>
    </row>
    <row r="52" spans="1:5" customFormat="1" ht="15" hidden="1" x14ac:dyDescent="0.25">
      <c r="A52" s="26" t="s">
        <v>60</v>
      </c>
      <c r="B52" s="27">
        <v>1188.97</v>
      </c>
      <c r="C52" s="26"/>
      <c r="D52" s="28">
        <f t="shared" si="7"/>
        <v>0</v>
      </c>
      <c r="E52" s="26"/>
    </row>
    <row r="53" spans="1:5" customFormat="1" ht="15" hidden="1" x14ac:dyDescent="0.25">
      <c r="A53" s="26" t="s">
        <v>80</v>
      </c>
      <c r="B53" s="27">
        <v>1140.8499999999999</v>
      </c>
      <c r="C53" s="26"/>
      <c r="D53" s="28">
        <f t="shared" ref="D53" si="8">B53*C53</f>
        <v>0</v>
      </c>
      <c r="E53" s="26"/>
    </row>
    <row r="54" spans="1:5" customFormat="1" ht="15" hidden="1" x14ac:dyDescent="0.25">
      <c r="A54" s="3" t="s">
        <v>41</v>
      </c>
      <c r="B54" s="4">
        <v>3520.36</v>
      </c>
      <c r="C54" s="3"/>
      <c r="D54" s="5">
        <f t="shared" si="7"/>
        <v>0</v>
      </c>
      <c r="E54" s="16"/>
    </row>
    <row r="55" spans="1:5" customFormat="1" ht="15" hidden="1" x14ac:dyDescent="0.25">
      <c r="A55" s="3" t="s">
        <v>40</v>
      </c>
      <c r="B55" s="4">
        <v>3793.01</v>
      </c>
      <c r="C55" s="3"/>
      <c r="D55" s="5">
        <f t="shared" si="7"/>
        <v>0</v>
      </c>
      <c r="E55" s="16"/>
    </row>
    <row r="56" spans="1:5" customFormat="1" ht="15" hidden="1" x14ac:dyDescent="0.25">
      <c r="A56" s="3" t="s">
        <v>20</v>
      </c>
      <c r="B56" s="4">
        <v>3400</v>
      </c>
      <c r="C56" s="3"/>
      <c r="D56" s="5">
        <f t="shared" ref="D56:D66" si="9">C56*B56</f>
        <v>0</v>
      </c>
      <c r="E56" s="16"/>
    </row>
    <row r="57" spans="1:5" customFormat="1" ht="14.25" hidden="1" customHeight="1" x14ac:dyDescent="0.25">
      <c r="A57" s="3" t="s">
        <v>72</v>
      </c>
      <c r="B57" s="4">
        <v>3618.02</v>
      </c>
      <c r="C57" s="3"/>
      <c r="D57" s="5">
        <f t="shared" si="9"/>
        <v>0</v>
      </c>
      <c r="E57" s="16"/>
    </row>
    <row r="58" spans="1:5" customFormat="1" ht="14.25" customHeight="1" x14ac:dyDescent="0.25">
      <c r="A58" s="3" t="s">
        <v>73</v>
      </c>
      <c r="B58" s="4">
        <v>3548.43</v>
      </c>
      <c r="C58" s="3">
        <v>15</v>
      </c>
      <c r="D58" s="32">
        <f t="shared" si="9"/>
        <v>53226.45</v>
      </c>
      <c r="E58" s="16"/>
    </row>
    <row r="59" spans="1:5" customFormat="1" ht="14.25" hidden="1" customHeight="1" x14ac:dyDescent="0.25">
      <c r="A59" s="26" t="s">
        <v>45</v>
      </c>
      <c r="B59" s="27">
        <v>6465.02</v>
      </c>
      <c r="C59" s="26"/>
      <c r="D59" s="28">
        <f t="shared" si="9"/>
        <v>0</v>
      </c>
      <c r="E59" s="26"/>
    </row>
    <row r="60" spans="1:5" customFormat="1" ht="15" hidden="1" x14ac:dyDescent="0.25">
      <c r="A60" s="26" t="s">
        <v>24</v>
      </c>
      <c r="B60" s="27">
        <v>7691.27</v>
      </c>
      <c r="C60" s="26"/>
      <c r="D60" s="28">
        <f t="shared" si="9"/>
        <v>0</v>
      </c>
      <c r="E60" s="26"/>
    </row>
    <row r="61" spans="1:5" customFormat="1" ht="15" hidden="1" x14ac:dyDescent="0.25">
      <c r="A61" s="26" t="s">
        <v>67</v>
      </c>
      <c r="B61" s="27">
        <f>7593.04-500</f>
        <v>7093.04</v>
      </c>
      <c r="C61" s="26"/>
      <c r="D61" s="28">
        <f t="shared" si="9"/>
        <v>0</v>
      </c>
      <c r="E61" s="26" t="s">
        <v>84</v>
      </c>
    </row>
    <row r="62" spans="1:5" ht="15" hidden="1" x14ac:dyDescent="0.25">
      <c r="A62" s="26" t="s">
        <v>36</v>
      </c>
      <c r="B62" s="27">
        <v>8101.24</v>
      </c>
      <c r="C62" s="26"/>
      <c r="D62" s="28">
        <f t="shared" si="9"/>
        <v>0</v>
      </c>
      <c r="E62" s="26"/>
    </row>
    <row r="63" spans="1:5" customFormat="1" ht="15" hidden="1" x14ac:dyDescent="0.25">
      <c r="A63" s="26" t="s">
        <v>44</v>
      </c>
      <c r="B63" s="27">
        <v>7603.06</v>
      </c>
      <c r="C63" s="26"/>
      <c r="D63" s="28">
        <f t="shared" si="9"/>
        <v>0</v>
      </c>
      <c r="E63" s="26"/>
    </row>
    <row r="64" spans="1:5" customFormat="1" ht="15" x14ac:dyDescent="0.25">
      <c r="A64" s="26" t="s">
        <v>66</v>
      </c>
      <c r="B64" s="27">
        <v>7778.48</v>
      </c>
      <c r="C64" s="26">
        <v>5</v>
      </c>
      <c r="D64" s="28">
        <f t="shared" si="9"/>
        <v>38892.399999999994</v>
      </c>
      <c r="E64" s="26"/>
    </row>
    <row r="65" spans="1:7" customFormat="1" ht="15" x14ac:dyDescent="0.25">
      <c r="A65" s="26" t="s">
        <v>62</v>
      </c>
      <c r="B65" s="27">
        <v>9066.5400000000009</v>
      </c>
      <c r="C65" s="26">
        <v>4</v>
      </c>
      <c r="D65" s="33">
        <f t="shared" si="9"/>
        <v>36266.160000000003</v>
      </c>
      <c r="E65" s="26"/>
      <c r="F65" s="20"/>
    </row>
    <row r="66" spans="1:7" ht="15" hidden="1" x14ac:dyDescent="0.25">
      <c r="A66" s="26" t="s">
        <v>54</v>
      </c>
      <c r="B66" s="27">
        <v>10133.07</v>
      </c>
      <c r="C66" s="26"/>
      <c r="D66" s="28">
        <f t="shared" si="9"/>
        <v>0</v>
      </c>
      <c r="E66" s="26"/>
    </row>
    <row r="67" spans="1:7" ht="17.25" customHeight="1" x14ac:dyDescent="0.25">
      <c r="A67" s="42" t="s">
        <v>6</v>
      </c>
      <c r="B67" s="42"/>
      <c r="C67" s="24">
        <f>SUM(C4:C66)</f>
        <v>74</v>
      </c>
      <c r="D67" s="34">
        <f>SUM(D4:D66)</f>
        <v>199181.75999999998</v>
      </c>
      <c r="E67" s="24"/>
      <c r="G67" s="35"/>
    </row>
    <row r="68" spans="1:7" s="19" customFormat="1" ht="17.25" customHeight="1" x14ac:dyDescent="0.25">
      <c r="A68" s="13"/>
      <c r="B68" s="25"/>
      <c r="C68" s="25"/>
      <c r="D68" s="25"/>
      <c r="E68" s="13"/>
    </row>
    <row r="69" spans="1:7" s="19" customFormat="1" ht="17.25" customHeight="1" x14ac:dyDescent="0.25">
      <c r="A69" s="13"/>
      <c r="B69" s="25"/>
      <c r="C69" s="25"/>
      <c r="D69" s="25"/>
      <c r="E69" s="13"/>
    </row>
    <row r="70" spans="1:7" s="18" customFormat="1" ht="15.75" customHeight="1" x14ac:dyDescent="0.25">
      <c r="A70" s="13"/>
      <c r="B70" s="39" t="s">
        <v>13</v>
      </c>
      <c r="C70" s="39"/>
      <c r="D70" s="39"/>
      <c r="E70" s="10"/>
    </row>
    <row r="71" spans="1:7" s="18" customFormat="1" ht="15.75" customHeight="1" x14ac:dyDescent="0.25">
      <c r="A71" s="13"/>
      <c r="B71" s="6" t="s">
        <v>7</v>
      </c>
      <c r="C71" s="6" t="s">
        <v>8</v>
      </c>
      <c r="D71" s="6" t="s">
        <v>4</v>
      </c>
      <c r="E71" s="10"/>
    </row>
    <row r="72" spans="1:7" s="18" customFormat="1" ht="15.75" customHeight="1" x14ac:dyDescent="0.25">
      <c r="A72" s="14"/>
      <c r="B72" s="3" t="s">
        <v>9</v>
      </c>
      <c r="C72" s="8"/>
      <c r="D72" s="3"/>
      <c r="E72" s="10"/>
    </row>
    <row r="73" spans="1:7" s="18" customFormat="1" ht="15.75" customHeight="1" x14ac:dyDescent="0.25">
      <c r="A73" s="14"/>
      <c r="B73" s="3" t="s">
        <v>10</v>
      </c>
      <c r="C73" s="8"/>
      <c r="D73" s="3" t="s">
        <v>58</v>
      </c>
    </row>
    <row r="74" spans="1:7" s="18" customFormat="1" ht="15.75" customHeight="1" x14ac:dyDescent="0.25">
      <c r="A74" s="14"/>
      <c r="B74" s="3" t="s">
        <v>10</v>
      </c>
      <c r="C74" s="8"/>
      <c r="D74" s="3"/>
      <c r="E74" s="10"/>
    </row>
    <row r="75" spans="1:7" s="18" customFormat="1" ht="15.75" customHeight="1" x14ac:dyDescent="0.25">
      <c r="A75" s="14"/>
      <c r="B75" s="3" t="s">
        <v>11</v>
      </c>
      <c r="C75" s="8"/>
      <c r="D75" s="3"/>
      <c r="E75" s="10"/>
    </row>
    <row r="76" spans="1:7" s="18" customFormat="1" ht="15.75" customHeight="1" x14ac:dyDescent="0.25">
      <c r="A76" s="14"/>
      <c r="B76" s="3" t="s">
        <v>12</v>
      </c>
      <c r="C76" s="8"/>
      <c r="D76" s="3"/>
      <c r="E76" s="10"/>
    </row>
    <row r="77" spans="1:7" s="18" customFormat="1" ht="15.75" customHeight="1" x14ac:dyDescent="0.25">
      <c r="A77" s="13"/>
      <c r="B77" s="17" t="s">
        <v>6</v>
      </c>
      <c r="C77" s="9">
        <f>SUBTOTAL(9,C72:C76)</f>
        <v>0</v>
      </c>
      <c r="D77" s="7"/>
      <c r="E77" s="10"/>
    </row>
    <row r="78" spans="1:7" x14ac:dyDescent="0.25">
      <c r="A78" s="15"/>
      <c r="C78" s="21"/>
      <c r="D78" s="21"/>
      <c r="E78" s="11"/>
    </row>
    <row r="79" spans="1:7" x14ac:dyDescent="0.25">
      <c r="C79" s="1" t="s">
        <v>49</v>
      </c>
      <c r="E79" s="11"/>
    </row>
    <row r="80" spans="1:7" x14ac:dyDescent="0.25">
      <c r="D80" s="1" t="s">
        <v>43</v>
      </c>
    </row>
    <row r="81" spans="2:2" x14ac:dyDescent="0.25">
      <c r="B81" s="1" t="s">
        <v>49</v>
      </c>
    </row>
  </sheetData>
  <autoFilter ref="A3:E67">
    <filterColumn colId="2">
      <customFilters>
        <customFilter operator="notEqual" val=" "/>
      </customFilters>
    </filterColumn>
  </autoFilter>
  <sortState ref="A4:E115">
    <sortCondition ref="A4"/>
  </sortState>
  <mergeCells count="4">
    <mergeCell ref="A1:E1"/>
    <mergeCell ref="B70:D70"/>
    <mergeCell ref="A2:B2"/>
    <mergeCell ref="A67:B6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Md. Abu Taher Sarker</cp:lastModifiedBy>
  <cp:lastPrinted>2020-12-29T05:22:10Z</cp:lastPrinted>
  <dcterms:created xsi:type="dcterms:W3CDTF">2018-01-30T06:50:13Z</dcterms:created>
  <dcterms:modified xsi:type="dcterms:W3CDTF">2020-12-31T06:19:12Z</dcterms:modified>
</cp:coreProperties>
</file>