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/>
  <c r="E5"/>
  <c r="C98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<sst xmlns="http://schemas.openxmlformats.org/spreadsheetml/2006/main" count="195" uniqueCount="91">
  <si>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</si>
  <si>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</si>
  <si>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</si>
  <si>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</si>
  <si>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</si>
  <si>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</si>
  <si>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</si>
  <si>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</si>
  <si>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</si>
  <si>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</si>
  <si>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</si>
  <si>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</si>
  <si>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</si>
  <si>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</si>
  <si>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</si>
  <si>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</si>
  <si>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</si>
  <si>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</si>
  <si>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</si>
  <si>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</si>
  <si>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</si>
  <si>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</si>
  <si>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</si>
  <si>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</si>
  <si>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</si>
  <si>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</si>
  <si>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</si>
  <si>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</si>
  <si>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</si>
  <si>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</si>
  <si>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</si>
  <si>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</si>
  <si>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</si>
  <si>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</si>
  <si>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</si>
  <si>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</si>
  <si>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</si>
  <si>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</si>
  <si>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</si>
  <si>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</si>
  <si>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</si>
  <si>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</si>
  <si>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</si>
  <si>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</si>
  <si>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</si>
  <si>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</si>
  <si>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</si>
  <si>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</si>
  <si>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</si>
  <si>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</si>
  <si>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</si>
  <si>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</si>
  <si>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</si>
  <si>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</si>
  <si>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</si>
  <si>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</si>
  <si>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</si>
  <si>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</si>
  <si>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</si>
  <si>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</si>
  <si>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</si>
  <si>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</si>
  <si>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</si>
  <si>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</si>
  <si>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</si>
  <si>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</si>
  <si>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</si>
  <si>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</si>
  <si>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</si>
  <si>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</si>
  <si>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</si>
  <si>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</si>
  <si>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</si>
  <si>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</si>
  <si>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</si>
  <si>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</si>
  <si>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</si>
  <si>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</si>
  <si>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</si>
  <si>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</si>
  <si>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25.08.2020</t>
  </si>
  <si>
    <t>26.08.2020</t>
  </si>
  <si>
    <t>27.08.2020</t>
  </si>
  <si>
    <t>Haider</t>
  </si>
  <si>
    <t>Harun Bariola</t>
  </si>
  <si>
    <t>Z30</t>
  </si>
  <si>
    <t>Coto Bhai</t>
  </si>
  <si>
    <t>29.08.2020</t>
  </si>
  <si>
    <t>30.08.2020</t>
  </si>
  <si>
    <t>S.M Enterprise</t>
  </si>
  <si>
    <t>31.08.2020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</si>
</sst>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I54" sqref="I54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18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60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15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59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10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61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10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62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10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64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10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66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10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67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10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68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10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69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10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70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10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72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10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73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10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74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10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76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10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77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10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78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10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79</v>
      </c>
      <c r="B20" s="2">
        <v>580760</v>
      </c>
      <c r="C20" s="2">
        <v>586799</v>
      </c>
      <c r="D20" s="2">
        <v>940</v>
      </c>
      <c r="E20" s="2">
        <f t="shared" si="0"/>
        <v>587739</v>
      </c>
      <c r="F20" s="95"/>
      <c r="G20" s="17"/>
      <c r="H20" s="30" t="s">
        <v>10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80</v>
      </c>
      <c r="B21" s="2">
        <v>841470</v>
      </c>
      <c r="C21" s="2">
        <v>754916</v>
      </c>
      <c r="D21" s="2">
        <v>720</v>
      </c>
      <c r="E21" s="2">
        <f t="shared" si="0"/>
        <v>755636</v>
      </c>
      <c r="F21" s="95"/>
      <c r="G21" s="17"/>
      <c r="H21" s="30" t="s">
        <v>10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81</v>
      </c>
      <c r="B22" s="2">
        <v>547900</v>
      </c>
      <c r="C22" s="2">
        <v>525950</v>
      </c>
      <c r="D22" s="2">
        <v>1420</v>
      </c>
      <c r="E22" s="2">
        <f>C22+D22</f>
        <v>527370</v>
      </c>
      <c r="F22" s="95"/>
      <c r="G22" s="17"/>
      <c r="H22" s="30" t="s">
        <v>10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82</v>
      </c>
      <c r="B23" s="2">
        <v>688580</v>
      </c>
      <c r="C23" s="2">
        <v>788920</v>
      </c>
      <c r="D23" s="2">
        <v>1790</v>
      </c>
      <c r="E23" s="2">
        <f t="shared" si="0"/>
        <v>790710</v>
      </c>
      <c r="F23" s="95"/>
      <c r="G23" s="79"/>
      <c r="H23" s="31" t="s">
        <v>10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87</v>
      </c>
      <c r="B24" s="2">
        <v>913420</v>
      </c>
      <c r="C24" s="2">
        <v>840385</v>
      </c>
      <c r="D24" s="2">
        <v>890</v>
      </c>
      <c r="E24" s="2">
        <f t="shared" si="0"/>
        <v>841275</v>
      </c>
      <c r="F24" s="95"/>
      <c r="G24" s="79"/>
      <c r="H24" s="31" t="s">
        <v>10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88</v>
      </c>
      <c r="B25" s="2">
        <v>472220</v>
      </c>
      <c r="C25" s="2">
        <v>536492</v>
      </c>
      <c r="D25" s="2">
        <v>4668</v>
      </c>
      <c r="E25" s="2">
        <f t="shared" si="0"/>
        <v>541160</v>
      </c>
      <c r="F25" s="96"/>
      <c r="G25" s="17"/>
      <c r="H25" s="30" t="s">
        <v>10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90</v>
      </c>
      <c r="B26" s="2">
        <v>375960</v>
      </c>
      <c r="C26" s="2">
        <v>408090</v>
      </c>
      <c r="D26" s="2">
        <v>11320</v>
      </c>
      <c r="E26" s="2">
        <f t="shared" si="0"/>
        <v>419410</v>
      </c>
      <c r="F26" s="89"/>
      <c r="G26" s="17"/>
      <c r="H26" s="30" t="s">
        <v>10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10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10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10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10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10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12690930</v>
      </c>
      <c r="C33" s="2">
        <f>SUM(C5:C32)</f>
        <v>12885656</v>
      </c>
      <c r="D33" s="2">
        <f>SUM(D5:D32)</f>
        <v>40578</v>
      </c>
      <c r="E33" s="2">
        <f>SUM(E5:E32)</f>
        <v>12926234</v>
      </c>
      <c r="F33" s="67">
        <f>B33-E33</f>
        <v>-235304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37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10000</v>
      </c>
      <c r="F36" s="63">
        <f>F33-C98-I43-I42+K121-C103</f>
        <v>10000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23</v>
      </c>
      <c r="B37" s="121" t="s">
        <v>22</v>
      </c>
      <c r="C37" s="2">
        <v>5500</v>
      </c>
      <c r="D37" s="1" t="s">
        <v>72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33</v>
      </c>
      <c r="B38" s="1" t="s">
        <v>22</v>
      </c>
      <c r="C38" s="2">
        <v>7000</v>
      </c>
      <c r="D38" s="1" t="s">
        <v>80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34</v>
      </c>
      <c r="B39" s="137" t="s">
        <v>22</v>
      </c>
      <c r="C39" s="2">
        <v>6000</v>
      </c>
      <c r="D39" s="122" t="s">
        <v>58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83</v>
      </c>
      <c r="B40" s="1" t="s">
        <v>22</v>
      </c>
      <c r="C40" s="2">
        <v>9300</v>
      </c>
      <c r="D40" s="122" t="s">
        <v>82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30</v>
      </c>
      <c r="B41" s="1" t="s">
        <v>31</v>
      </c>
      <c r="C41" s="2">
        <v>10600</v>
      </c>
      <c r="D41" s="1" t="s">
        <v>78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26</v>
      </c>
      <c r="B42" s="1" t="s">
        <v>27</v>
      </c>
      <c r="C42" s="2">
        <v>1190</v>
      </c>
      <c r="D42" s="1" t="s">
        <v>41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13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29</v>
      </c>
      <c r="B46" s="128"/>
      <c r="C46" s="138">
        <v>15000</v>
      </c>
      <c r="D46" s="135" t="s">
        <v>45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21</v>
      </c>
      <c r="B47" s="30"/>
      <c r="C47" s="71">
        <v>93000</v>
      </c>
      <c r="D47" s="70" t="s">
        <v>57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43</v>
      </c>
      <c r="B48" s="30"/>
      <c r="C48" s="71">
        <v>208875</v>
      </c>
      <c r="D48" s="135" t="s">
        <v>78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25</v>
      </c>
      <c r="B49" s="70"/>
      <c r="C49" s="71">
        <v>267297</v>
      </c>
      <c r="D49" s="70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44</v>
      </c>
      <c r="B50" s="31"/>
      <c r="C50" s="71">
        <v>62000</v>
      </c>
      <c r="D50" s="128" t="s">
        <v>69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20</v>
      </c>
      <c r="B51" s="30"/>
      <c r="C51" s="71">
        <v>54450</v>
      </c>
      <c r="D51" s="76" t="s">
        <v>36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19</v>
      </c>
      <c r="B52" s="70"/>
      <c r="C52" s="134">
        <v>154630</v>
      </c>
      <c r="D52" s="128" t="s">
        <v>90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24</v>
      </c>
      <c r="B53" s="30"/>
      <c r="C53" s="71">
        <v>305940</v>
      </c>
      <c r="D53" s="72" t="s">
        <v>90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28</v>
      </c>
      <c r="B54" s="30"/>
      <c r="C54" s="71">
        <v>190865</v>
      </c>
      <c r="D54" s="128" t="s">
        <v>88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/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89</v>
      </c>
      <c r="B59" s="30"/>
      <c r="C59" s="71">
        <v>1860</v>
      </c>
      <c r="D59" s="76" t="s">
        <v>88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50</v>
      </c>
      <c r="G62" s="147"/>
      <c r="H62" s="120"/>
      <c r="I62" s="120"/>
      <c r="J62" s="55" t="s">
        <v>16</v>
      </c>
      <c r="K62" s="59" t="s">
        <v>17</v>
      </c>
      <c r="L62" s="60" t="s">
        <v>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23</v>
      </c>
      <c r="H63" s="13" t="s">
        <v>22</v>
      </c>
      <c r="I63" s="49">
        <v>5000</v>
      </c>
      <c r="J63" s="30" t="s">
        <v>58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33</v>
      </c>
      <c r="H64" s="22" t="s">
        <v>22</v>
      </c>
      <c r="I64" s="56">
        <v>6000</v>
      </c>
      <c r="J64" s="56" t="s">
        <v>58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34</v>
      </c>
      <c r="H65" s="13" t="s">
        <v>22</v>
      </c>
      <c r="I65" s="49">
        <v>6000</v>
      </c>
      <c r="J65" s="49" t="s">
        <v>58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 t="s">
        <v>31</v>
      </c>
      <c r="I66" s="49">
        <v>5000</v>
      </c>
      <c r="J66" s="53" t="s">
        <v>58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26</v>
      </c>
      <c r="H68" s="13" t="s">
        <v>27</v>
      </c>
      <c r="I68" s="49">
        <v>1190</v>
      </c>
      <c r="J68" s="53" t="s">
        <v>41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29</v>
      </c>
      <c r="H72" s="24"/>
      <c r="I72" s="49">
        <v>15000</v>
      </c>
      <c r="J72" s="30" t="s">
        <v>45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21</v>
      </c>
      <c r="H73" s="13"/>
      <c r="I73" s="49">
        <v>93000</v>
      </c>
      <c r="J73" s="30" t="s">
        <v>57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43</v>
      </c>
      <c r="H74" s="13"/>
      <c r="I74" s="49">
        <v>208875</v>
      </c>
      <c r="J74" s="53" t="s">
        <v>58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25</v>
      </c>
      <c r="H75" s="13"/>
      <c r="I75" s="49">
        <v>267296</v>
      </c>
      <c r="J75" s="53" t="s">
        <v>58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44</v>
      </c>
      <c r="H76" s="13"/>
      <c r="I76" s="49">
        <v>62000</v>
      </c>
      <c r="J76" s="53" t="s">
        <v>58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20</v>
      </c>
      <c r="H77" s="13"/>
      <c r="I77" s="49">
        <v>54450</v>
      </c>
      <c r="J77" s="49" t="s">
        <v>36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19</v>
      </c>
      <c r="H78" s="13"/>
      <c r="I78" s="49">
        <v>216531</v>
      </c>
      <c r="J78" s="49" t="s">
        <v>58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24</v>
      </c>
      <c r="H79" s="13"/>
      <c r="I79" s="49">
        <v>535770</v>
      </c>
      <c r="J79" s="53" t="s">
        <v>58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28</v>
      </c>
      <c r="H80" s="13"/>
      <c r="I80" s="49">
        <v>188569</v>
      </c>
      <c r="J80" s="57" t="s">
        <v>58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56</v>
      </c>
      <c r="H81" s="22"/>
      <c r="I81" s="56">
        <v>2000</v>
      </c>
      <c r="J81" s="58" t="s">
        <v>55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54</v>
      </c>
      <c r="H82" s="22"/>
      <c r="I82" s="56">
        <v>460</v>
      </c>
      <c r="J82" s="58" t="s">
        <v>53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47</v>
      </c>
      <c r="H83" s="22" t="s">
        <v>49</v>
      </c>
      <c r="I83" s="56">
        <v>5440</v>
      </c>
      <c r="J83" s="58" t="s">
        <v>55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32</v>
      </c>
      <c r="H85" s="22" t="s">
        <v>39</v>
      </c>
      <c r="I85" s="56">
        <v>1915</v>
      </c>
      <c r="J85" s="58" t="s">
        <v>46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84</v>
      </c>
      <c r="B86" s="30" t="s">
        <v>85</v>
      </c>
      <c r="C86" s="71">
        <v>9300</v>
      </c>
      <c r="D86" s="76" t="s">
        <v>82</v>
      </c>
      <c r="E86" s="6"/>
      <c r="F86" s="110"/>
      <c r="G86" s="13" t="s">
        <v>48</v>
      </c>
      <c r="H86" s="13" t="s">
        <v>51</v>
      </c>
      <c r="I86" s="49">
        <v>2000</v>
      </c>
      <c r="J86" s="53" t="s">
        <v>58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 t="s">
        <v>83</v>
      </c>
      <c r="C87" s="71">
        <v>6000</v>
      </c>
      <c r="D87" s="76" t="s">
        <v>62</v>
      </c>
      <c r="E87" s="3"/>
      <c r="F87" s="110"/>
      <c r="G87" s="13" t="s">
        <v>42</v>
      </c>
      <c r="H87" s="13">
        <v>1763999686</v>
      </c>
      <c r="I87" s="49">
        <v>18340</v>
      </c>
      <c r="J87" s="53" t="s">
        <v>55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65</v>
      </c>
      <c r="B88" s="30"/>
      <c r="C88" s="71">
        <v>6070</v>
      </c>
      <c r="D88" s="76" t="s">
        <v>64</v>
      </c>
      <c r="E88" s="3"/>
      <c r="F88" s="48"/>
      <c r="G88" s="13" t="s">
        <v>40</v>
      </c>
      <c r="H88" s="13">
        <v>1758900692</v>
      </c>
      <c r="I88" s="49">
        <v>7000</v>
      </c>
      <c r="J88" s="53" t="s">
        <v>35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56</v>
      </c>
      <c r="B89" s="30" t="s">
        <v>39</v>
      </c>
      <c r="C89" s="71">
        <v>2000</v>
      </c>
      <c r="D89" s="76" t="s">
        <v>55</v>
      </c>
      <c r="E89" s="3"/>
      <c r="F89" s="110"/>
      <c r="G89" s="13" t="s">
        <v>52</v>
      </c>
      <c r="H89" s="13" t="s">
        <v>39</v>
      </c>
      <c r="I89" s="49">
        <v>8300</v>
      </c>
      <c r="J89" s="53" t="s">
        <v>38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54</v>
      </c>
      <c r="B90" s="30"/>
      <c r="C90" s="71">
        <v>460</v>
      </c>
      <c r="D90" s="76" t="s">
        <v>53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47</v>
      </c>
      <c r="B91" s="30" t="s">
        <v>49</v>
      </c>
      <c r="C91" s="75">
        <v>5440</v>
      </c>
      <c r="D91" s="76" t="s">
        <v>55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71</v>
      </c>
      <c r="B92" s="70" t="s">
        <v>86</v>
      </c>
      <c r="C92" s="71">
        <v>2500</v>
      </c>
      <c r="D92" s="70" t="s">
        <v>72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32</v>
      </c>
      <c r="B93" s="70" t="s">
        <v>39</v>
      </c>
      <c r="C93" s="71">
        <v>1915</v>
      </c>
      <c r="D93" s="70" t="s">
        <v>46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75</v>
      </c>
      <c r="B94" s="72" t="s">
        <v>51</v>
      </c>
      <c r="C94" s="71">
        <v>2000</v>
      </c>
      <c r="D94" s="70" t="s">
        <v>90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42</v>
      </c>
      <c r="B95" s="133">
        <v>1763999686</v>
      </c>
      <c r="C95" s="71">
        <v>20340</v>
      </c>
      <c r="D95" s="70" t="s">
        <v>59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40</v>
      </c>
      <c r="B96" s="30">
        <v>1758900692</v>
      </c>
      <c r="C96" s="71">
        <v>9000</v>
      </c>
      <c r="D96" s="70" t="s">
        <v>74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39</v>
      </c>
      <c r="C97" s="71">
        <v>6300</v>
      </c>
      <c r="D97" s="70" t="s">
        <v>74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12</v>
      </c>
      <c r="B98" s="146"/>
      <c r="C98" s="32">
        <f>SUM(C37:C97)</f>
        <v>1464832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14</v>
      </c>
      <c r="B100" s="144"/>
      <c r="C100" s="29">
        <f>C98+L121</f>
        <v>1464832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37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2020-09-03T10:47:14Z</dcterms:modified>
</cp:coreProperties>
</file>