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<sst xmlns="http://schemas.openxmlformats.org/spreadsheetml/2006/main" count="425" uniqueCount="189">
  <si>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</si>
  <si>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</si>
  <si>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</si>
  <si>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</si>
  <si>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</si>
  <si>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</si>
  <si>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</si>
  <si>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</si>
  <si>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</si>
  <si>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</si>
  <si>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</si>
  <si>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</si>
  <si>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</si>
  <si>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</si>
  <si>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</si>
  <si>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</si>
  <si>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</si>
  <si>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</si>
  <si>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</si>
  <si>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</si>
  <si>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</si>
  <si>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</si>
  <si>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</si>
  <si>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</si>
  <si>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</si>
  <si>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</si>
  <si>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</si>
  <si>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</si>
  <si>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</si>
  <si>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</si>
  <si>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</si>
  <si>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</si>
  <si>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</si>
  <si>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</si>
  <si>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</si>
  <si>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</si>
  <si>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</si>
  <si>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</si>
  <si>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</si>
  <si>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</si>
  <si>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</si>
  <si>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</si>
  <si>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</si>
  <si>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</si>
  <si>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</si>
  <si>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</si>
  <si>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</si>
  <si>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</si>
  <si>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</si>
  <si>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</si>
  <si>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</si>
  <si>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</si>
  <si>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</si>
  <si>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</si>
  <si>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</si>
  <si>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</si>
  <si>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</si>
  <si>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</si>
  <si>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</si>
  <si>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</si>
  <si>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</si>
  <si>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</si>
  <si>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</si>
  <si>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</si>
  <si>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</si>
  <si>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</si>
  <si>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</si>
  <si>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</si>
  <si>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</si>
  <si>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</si>
  <si>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</si>
  <si>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</si>
  <si>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</si>
  <si>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</si>
  <si>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</si>
  <si>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</si>
  <si>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</si>
  <si>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</si>
  <si>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</si>
  <si>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</si>
  <si>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</si>
  <si>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</si>
  <si>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</si>
  <si>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</si>
  <si>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</si>
  <si>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</si>
  <si>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</si>
  <si>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</si>
  <si>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</si>
  <si>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</si>
  <si>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</si>
  <si>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</si>
  <si>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</si>
  <si>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</si>
  <si>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</si>
  <si>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</si>
  <si>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</si>
  <si>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</si>
  <si>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</si>
  <si>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</si>
  <si>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</si>
  <si>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</si>
  <si>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</si>
  <si>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</si>
  <si>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</si>
  <si>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</si>
  <si>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</si>
  <si>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</si>
  <si>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</si>
  <si>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</si>
  <si>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</si>
  <si>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</si>
  <si>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</si>
  <si>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</si>
  <si>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</si>
  <si>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</si>
  <si>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</si>
  <si>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</si>
  <si>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</si>
  <si>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</si>
  <si>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</si>
  <si>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</si>
  <si>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</si>
  <si>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</si>
  <si>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</si>
  <si>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</si>
  <si>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</si>
  <si>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</si>
  <si>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</si>
  <si>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</si>
  <si>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</si>
  <si>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</si>
  <si>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</si>
  <si>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</si>
  <si>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</si>
  <si>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</si>
  <si>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</si>
  <si>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</si>
  <si>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</si>
  <si>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</si>
  <si>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</si>
  <si>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</si>
  <si>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</si>
  <si>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</si>
  <si>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</si>
  <si>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</si>
  <si>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</si>
  <si>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</si>
  <si>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</si>
  <si>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</si>
  <si>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</si>
  <si>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</si>
  <si>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</si>
  <si>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</si>
  <si>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</si>
  <si>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</si>
  <si>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</si>
  <si>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</si>
  <si>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</si>
  <si>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</si>
  <si>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</si>
  <si>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</si>
  <si>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</si>
  <si>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</si>
  <si>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</si>
  <si>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</si>
  <si>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</si>
  <si>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</si>
  <si>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</si>
  <si>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</si>
  <si>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</si>
  <si>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</si>
  <si>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</si>
  <si>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</si>
  <si>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</si>
  <si>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</si>
  <si>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</si>
  <si>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</si>
  <si>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</si>
  <si>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</si>
  <si>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</si>
  <si>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</si>
  <si>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</si>
  <si>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</si>
  <si>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</si>
  <si>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Date: 03.09.2020</t>
  </si>
  <si>
    <t>03.08.2020</t>
  </si>
  <si>
    <t>Sohag + Mondol</t>
  </si>
  <si>
    <t>Mobile bill 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</si>
</sst>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3605874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3605874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3605874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3605874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3605874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3605874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3605874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3605874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3605874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3605874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3605874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3605874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3605874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3605874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3605874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3605874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3605874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3605874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3605874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3605874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3605874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3605874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3605874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3605874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3605874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3605874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3605874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3605874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3605874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3605874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3605874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3605874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3605874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3605874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3605874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3605874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3605874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3605874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3605874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3605874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3605874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3605874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3605874</v>
      </c>
      <c r="F55" s="31"/>
      <c r="G55" s="2"/>
    </row>
    <row r="56" spans="2:8">
      <c r="B56" s="40"/>
      <c r="C56" s="39"/>
      <c r="D56" s="39"/>
      <c r="E56" s="41">
        <f t="shared" si="1"/>
        <v>3605874</v>
      </c>
      <c r="F56" s="31"/>
      <c r="G56" s="2"/>
    </row>
    <row r="57" spans="2:8">
      <c r="B57" s="40"/>
      <c r="C57" s="39"/>
      <c r="D57" s="39"/>
      <c r="E57" s="41">
        <f t="shared" si="1"/>
        <v>3605874</v>
      </c>
      <c r="F57" s="31"/>
      <c r="G57" s="2"/>
    </row>
    <row r="58" spans="2:8">
      <c r="B58" s="40"/>
      <c r="C58" s="39"/>
      <c r="D58" s="39"/>
      <c r="E58" s="41">
        <f t="shared" si="1"/>
        <v>3605874</v>
      </c>
      <c r="F58" s="31"/>
      <c r="G58" s="2"/>
    </row>
    <row r="59" spans="2:8">
      <c r="B59" s="40"/>
      <c r="C59" s="39"/>
      <c r="D59" s="39"/>
      <c r="E59" s="41">
        <f t="shared" si="1"/>
        <v>3605874</v>
      </c>
      <c r="F59" s="31"/>
      <c r="G59" s="2"/>
    </row>
    <row r="60" spans="2:8">
      <c r="B60" s="40"/>
      <c r="C60" s="39"/>
      <c r="D60" s="39"/>
      <c r="E60" s="41">
        <f t="shared" si="1"/>
        <v>3605874</v>
      </c>
      <c r="F60" s="31"/>
      <c r="G60" s="2"/>
    </row>
    <row r="61" spans="2:8">
      <c r="B61" s="40"/>
      <c r="C61" s="39"/>
      <c r="D61" s="39"/>
      <c r="E61" s="41">
        <f t="shared" si="1"/>
        <v>3605874</v>
      </c>
      <c r="F61" s="31"/>
      <c r="G61" s="2"/>
    </row>
    <row r="62" spans="2:8">
      <c r="B62" s="40"/>
      <c r="C62" s="39"/>
      <c r="D62" s="39"/>
      <c r="E62" s="41">
        <f t="shared" si="1"/>
        <v>3605874</v>
      </c>
      <c r="F62" s="31"/>
      <c r="G62" s="2"/>
    </row>
    <row r="63" spans="2:8">
      <c r="B63" s="40"/>
      <c r="C63" s="39"/>
      <c r="D63" s="39"/>
      <c r="E63" s="41">
        <f t="shared" si="1"/>
        <v>3605874</v>
      </c>
      <c r="F63" s="31"/>
      <c r="G63" s="2"/>
    </row>
    <row r="64" spans="2:8">
      <c r="B64" s="40"/>
      <c r="C64" s="39"/>
      <c r="D64" s="39"/>
      <c r="E64" s="41">
        <f t="shared" si="1"/>
        <v>3605874</v>
      </c>
      <c r="F64" s="31"/>
      <c r="G64" s="2"/>
    </row>
    <row r="65" spans="2:7">
      <c r="B65" s="40"/>
      <c r="C65" s="39"/>
      <c r="D65" s="39"/>
      <c r="E65" s="41">
        <f t="shared" si="1"/>
        <v>3605874</v>
      </c>
      <c r="F65" s="31"/>
      <c r="G65" s="2"/>
    </row>
    <row r="66" spans="2:7">
      <c r="B66" s="40"/>
      <c r="C66" s="39"/>
      <c r="D66" s="39"/>
      <c r="E66" s="41">
        <f t="shared" si="1"/>
        <v>3605874</v>
      </c>
      <c r="F66" s="31"/>
      <c r="G66" s="2"/>
    </row>
    <row r="67" spans="2:7">
      <c r="B67" s="40"/>
      <c r="C67" s="39"/>
      <c r="D67" s="39"/>
      <c r="E67" s="41">
        <f t="shared" si="1"/>
        <v>3605874</v>
      </c>
      <c r="F67" s="31"/>
      <c r="G67" s="2"/>
    </row>
    <row r="68" spans="2:7">
      <c r="B68" s="40"/>
      <c r="C68" s="39"/>
      <c r="D68" s="39"/>
      <c r="E68" s="41">
        <f t="shared" si="1"/>
        <v>3605874</v>
      </c>
      <c r="F68" s="31"/>
      <c r="G68" s="2"/>
    </row>
    <row r="69" spans="2:7">
      <c r="B69" s="40"/>
      <c r="C69" s="39"/>
      <c r="D69" s="39"/>
      <c r="E69" s="41">
        <f t="shared" si="1"/>
        <v>3605874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3605874</v>
      </c>
      <c r="F70" s="31"/>
      <c r="G70" s="2"/>
    </row>
    <row r="71" spans="2:7">
      <c r="B71" s="40"/>
      <c r="C71" s="39"/>
      <c r="D71" s="39"/>
      <c r="E71" s="41">
        <f t="shared" si="2"/>
        <v>3605874</v>
      </c>
      <c r="F71" s="31"/>
      <c r="G71" s="2"/>
    </row>
    <row r="72" spans="2:7">
      <c r="B72" s="40"/>
      <c r="C72" s="39"/>
      <c r="D72" s="39"/>
      <c r="E72" s="41">
        <f t="shared" si="2"/>
        <v>3605874</v>
      </c>
      <c r="F72" s="31"/>
      <c r="G72" s="2"/>
    </row>
    <row r="73" spans="2:7">
      <c r="B73" s="40"/>
      <c r="C73" s="39"/>
      <c r="D73" s="39"/>
      <c r="E73" s="41">
        <f t="shared" si="2"/>
        <v>3605874</v>
      </c>
      <c r="F73" s="31"/>
      <c r="G73" s="2"/>
    </row>
    <row r="74" spans="2:7">
      <c r="B74" s="40"/>
      <c r="C74" s="39"/>
      <c r="D74" s="39"/>
      <c r="E74" s="41">
        <f t="shared" si="2"/>
        <v>3605874</v>
      </c>
      <c r="F74" s="31"/>
      <c r="G74" s="2"/>
    </row>
    <row r="75" spans="2:7">
      <c r="B75" s="40"/>
      <c r="C75" s="39"/>
      <c r="D75" s="39"/>
      <c r="E75" s="41">
        <f t="shared" si="2"/>
        <v>3605874</v>
      </c>
      <c r="F75" s="33"/>
      <c r="G75" s="2"/>
    </row>
    <row r="76" spans="2:7">
      <c r="B76" s="40"/>
      <c r="C76" s="39"/>
      <c r="D76" s="39"/>
      <c r="E76" s="41">
        <f t="shared" si="2"/>
        <v>3605874</v>
      </c>
      <c r="F76" s="31"/>
      <c r="G76" s="2"/>
    </row>
    <row r="77" spans="2:7">
      <c r="B77" s="40"/>
      <c r="C77" s="39"/>
      <c r="D77" s="39"/>
      <c r="E77" s="41">
        <f t="shared" si="2"/>
        <v>3605874</v>
      </c>
      <c r="F77" s="31"/>
      <c r="G77" s="2"/>
    </row>
    <row r="78" spans="2:7">
      <c r="B78" s="40"/>
      <c r="C78" s="39"/>
      <c r="D78" s="39"/>
      <c r="E78" s="41">
        <f t="shared" si="2"/>
        <v>3605874</v>
      </c>
      <c r="F78" s="31"/>
      <c r="G78" s="2"/>
    </row>
    <row r="79" spans="2:7">
      <c r="B79" s="40"/>
      <c r="C79" s="39"/>
      <c r="D79" s="39"/>
      <c r="E79" s="41">
        <f t="shared" si="2"/>
        <v>3605874</v>
      </c>
      <c r="F79" s="31"/>
      <c r="G79" s="2"/>
    </row>
    <row r="80" spans="2:7">
      <c r="B80" s="40"/>
      <c r="C80" s="39"/>
      <c r="D80" s="39"/>
      <c r="E80" s="41">
        <f t="shared" si="2"/>
        <v>3605874</v>
      </c>
      <c r="F80" s="31"/>
      <c r="G80" s="2"/>
    </row>
    <row r="81" spans="2:7">
      <c r="B81" s="40"/>
      <c r="C81" s="39"/>
      <c r="D81" s="39"/>
      <c r="E81" s="41">
        <f t="shared" si="2"/>
        <v>3605874</v>
      </c>
      <c r="F81" s="31"/>
      <c r="G81" s="2"/>
    </row>
    <row r="82" spans="2:7">
      <c r="B82" s="40"/>
      <c r="C82" s="39"/>
      <c r="D82" s="39"/>
      <c r="E82" s="41">
        <f t="shared" si="2"/>
        <v>3605874</v>
      </c>
      <c r="F82" s="31"/>
      <c r="G82" s="2"/>
    </row>
    <row r="83" spans="2:7">
      <c r="B83" s="45"/>
      <c r="C83" s="41">
        <f>SUM(C5:C72)</f>
        <v>5205874</v>
      </c>
      <c r="D83" s="41">
        <f>SUM(D5:D77)</f>
        <v>1600000</v>
      </c>
      <c r="E83" s="67">
        <f>E71+C83-D83</f>
        <v>7211748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185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8">
        <v>8500368</v>
      </c>
      <c r="C4" s="69"/>
      <c r="D4" s="69" t="s">
        <v>12</v>
      </c>
      <c r="E4" s="73">
        <v>889070.63499999989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63830.249999999993</v>
      </c>
      <c r="C5" s="72"/>
      <c r="D5" s="69" t="s">
        <v>23</v>
      </c>
      <c r="E5" s="73">
        <v>3605874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8564198.25</v>
      </c>
      <c r="C6" s="69"/>
      <c r="D6" s="69" t="s">
        <v>28</v>
      </c>
      <c r="E6" s="74">
        <v>1118685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2172473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7850</v>
      </c>
      <c r="C8" s="71"/>
      <c r="D8" s="69" t="s">
        <v>38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55980.249999999993</v>
      </c>
      <c r="C10" s="71"/>
      <c r="D10" s="69" t="s">
        <v>29</v>
      </c>
      <c r="E10" s="75">
        <v>666186.61500000022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8556348.25</v>
      </c>
      <c r="C13" s="71"/>
      <c r="D13" s="71" t="s">
        <v>7</v>
      </c>
      <c r="E13" s="75">
        <f>E4+E5+E6+E7+E8+E9+E10</f>
        <v>8556348.25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C53" sqref="C53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186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/>
      <c r="B8" s="121"/>
      <c r="C8" s="121"/>
      <c r="D8" s="121"/>
      <c r="E8" s="121">
        <f t="shared" si="0"/>
        <v>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/>
      <c r="B9" s="121"/>
      <c r="C9" s="121"/>
      <c r="D9" s="121"/>
      <c r="E9" s="121">
        <f t="shared" si="0"/>
        <v>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54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54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2568770</v>
      </c>
      <c r="C33" s="121">
        <f>SUM(C5:C32)</f>
        <v>2444785</v>
      </c>
      <c r="D33" s="121">
        <f>SUM(D5:D32)</f>
        <v>7850</v>
      </c>
      <c r="E33" s="121">
        <f>SUM(E5:E32)</f>
        <v>2452635</v>
      </c>
      <c r="F33" s="129">
        <f>B33-E33</f>
        <v>116135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79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174830</v>
      </c>
      <c r="D52" s="186" t="s">
        <v>183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379960</v>
      </c>
      <c r="D53" s="197" t="s">
        <v>183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191555</v>
      </c>
      <c r="D54" s="186" t="s">
        <v>183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187</v>
      </c>
      <c r="B55" s="191"/>
      <c r="C55" s="190">
        <v>22710</v>
      </c>
      <c r="D55" s="197" t="s">
        <v>183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7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27000</v>
      </c>
      <c r="D76" s="194" t="s">
        <v>131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142</v>
      </c>
      <c r="B84" s="118"/>
      <c r="C84" s="190">
        <v>3000</v>
      </c>
      <c r="D84" s="194" t="s">
        <v>141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5000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293" t="s">
        <v>158</v>
      </c>
      <c r="B92" s="296" t="s">
        <v>155</v>
      </c>
      <c r="C92" s="294">
        <v>5500</v>
      </c>
      <c r="D92" s="296" t="s">
        <v>117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188</v>
      </c>
      <c r="B99" s="299">
        <v>44075</v>
      </c>
      <c r="C99" s="190">
        <v>1200</v>
      </c>
      <c r="D99" s="191" t="s">
        <v>183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125</v>
      </c>
      <c r="B103" s="217" t="s">
        <v>89</v>
      </c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2172473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2172473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1" workbookViewId="0">
      <selection activeCell="P29" sqref="P29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6" t="s">
        <v>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26" s="245" customFormat="1" ht="18">
      <c r="A2" s="337" t="s">
        <v>161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</row>
    <row r="3" spans="1:26" s="245" customFormat="1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</row>
    <row r="4" spans="1:26" s="246" customFormat="1" ht="16.5" thickBot="1">
      <c r="A4" s="339" t="s">
        <v>162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1"/>
      <c r="U4" s="127"/>
      <c r="V4" s="8"/>
      <c r="W4" s="8"/>
      <c r="X4" s="8"/>
      <c r="Y4" s="8"/>
      <c r="Z4" s="29"/>
    </row>
    <row r="5" spans="1:26" s="248" customFormat="1">
      <c r="A5" s="342" t="s">
        <v>163</v>
      </c>
      <c r="B5" s="344" t="s">
        <v>164</v>
      </c>
      <c r="C5" s="330" t="s">
        <v>165</v>
      </c>
      <c r="D5" s="330" t="s">
        <v>166</v>
      </c>
      <c r="E5" s="330" t="s">
        <v>167</v>
      </c>
      <c r="F5" s="330" t="s">
        <v>168</v>
      </c>
      <c r="G5" s="330" t="s">
        <v>169</v>
      </c>
      <c r="H5" s="330" t="s">
        <v>170</v>
      </c>
      <c r="I5" s="330" t="s">
        <v>171</v>
      </c>
      <c r="J5" s="330" t="s">
        <v>172</v>
      </c>
      <c r="K5" s="330" t="s">
        <v>173</v>
      </c>
      <c r="L5" s="330" t="s">
        <v>174</v>
      </c>
      <c r="M5" s="330" t="s">
        <v>175</v>
      </c>
      <c r="N5" s="330" t="s">
        <v>176</v>
      </c>
      <c r="O5" s="332" t="s">
        <v>177</v>
      </c>
      <c r="P5" s="334" t="s">
        <v>178</v>
      </c>
      <c r="Q5" s="328" t="s">
        <v>31</v>
      </c>
      <c r="R5" s="346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3"/>
      <c r="B6" s="345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3"/>
      <c r="P6" s="335"/>
      <c r="Q6" s="329"/>
      <c r="R6" s="347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186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/>
      <c r="B10" s="264"/>
      <c r="C10" s="257"/>
      <c r="D10" s="265"/>
      <c r="E10" s="265"/>
      <c r="F10" s="265"/>
      <c r="G10" s="265"/>
      <c r="H10" s="265"/>
      <c r="I10" s="265"/>
      <c r="J10" s="266"/>
      <c r="K10" s="265"/>
      <c r="L10" s="265"/>
      <c r="M10" s="265"/>
      <c r="N10" s="265"/>
      <c r="O10" s="265"/>
      <c r="P10" s="265"/>
      <c r="Q10" s="265"/>
      <c r="R10" s="267"/>
      <c r="S10" s="261">
        <f t="shared" si="0"/>
        <v>0</v>
      </c>
      <c r="T10" s="262"/>
      <c r="U10" s="10"/>
      <c r="V10" s="10"/>
      <c r="W10" s="48"/>
      <c r="X10" s="48"/>
      <c r="Y10" s="48"/>
    </row>
    <row r="11" spans="1:26" s="22" customFormat="1">
      <c r="A11" s="256"/>
      <c r="B11" s="264"/>
      <c r="C11" s="257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7"/>
      <c r="S11" s="261">
        <f t="shared" si="0"/>
        <v>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2200</v>
      </c>
      <c r="C38" s="283">
        <f t="shared" ref="C38:R38" si="1">SUM(C7:C37)</f>
        <v>0</v>
      </c>
      <c r="D38" s="283">
        <f t="shared" si="1"/>
        <v>50</v>
      </c>
      <c r="E38" s="283">
        <f t="shared" si="1"/>
        <v>2260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40</v>
      </c>
      <c r="K38" s="283">
        <f t="shared" si="1"/>
        <v>1200</v>
      </c>
      <c r="L38" s="283">
        <f t="shared" si="1"/>
        <v>0</v>
      </c>
      <c r="M38" s="283">
        <f t="shared" si="1"/>
        <v>0</v>
      </c>
      <c r="N38" s="283">
        <f t="shared" si="1"/>
        <v>210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7850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2020-09-03T15:32:03Z</dcterms:modified>
</cp:coreProperties>
</file>