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46"/>
  </bookViews>
  <sheets>
    <sheet name="Mugdho" sheetId="21" r:id="rId1"/>
    <sheet name="Tulip-2" sheetId="23" r:id="rId2"/>
  </sheets>
  <definedNames>
    <definedName name="_xlnm._FilterDatabase" localSheetId="0" hidden="1">Mugdho!$A$2:$J$51</definedName>
    <definedName name="_xlnm._FilterDatabase" localSheetId="1" hidden="1">'Tulip-2'!$A$2:$J$33</definedName>
  </definedNames>
  <calcPr calcId="124519"/>
</workbook>
</file>

<file path=xl/calcChain.xml><?xml version="1.0" encoding="utf-8"?>
<calcChain xmlns="http://schemas.openxmlformats.org/spreadsheetml/2006/main">
  <c r="J33" i="23"/>
  <c r="G33"/>
  <c r="J32"/>
  <c r="G32"/>
  <c r="G31"/>
  <c r="G30"/>
  <c r="G29"/>
  <c r="J28"/>
  <c r="G28"/>
  <c r="G27"/>
  <c r="G26"/>
  <c r="G25"/>
  <c r="G24"/>
  <c r="G23"/>
  <c r="G22"/>
  <c r="G21"/>
  <c r="G20"/>
  <c r="G19"/>
  <c r="J18"/>
  <c r="G18"/>
  <c r="J17"/>
  <c r="G17"/>
  <c r="G16"/>
  <c r="G15"/>
  <c r="J14"/>
  <c r="G14"/>
  <c r="G13"/>
  <c r="J12"/>
  <c r="G12"/>
  <c r="G11"/>
  <c r="G10"/>
  <c r="J9"/>
  <c r="G9"/>
  <c r="J8"/>
  <c r="J7"/>
  <c r="G7"/>
  <c r="G6"/>
  <c r="J5"/>
  <c r="G5"/>
  <c r="G4"/>
  <c r="J3"/>
  <c r="G3"/>
  <c r="G51" i="21" l="1"/>
  <c r="G50"/>
  <c r="G49"/>
  <c r="G48"/>
  <c r="G47"/>
  <c r="G46"/>
  <c r="G45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40" l="1"/>
  <c r="J33"/>
  <c r="J29"/>
  <c r="J21"/>
  <c r="J6"/>
  <c r="J22"/>
  <c r="J26"/>
  <c r="J34"/>
  <c r="J45"/>
  <c r="J49"/>
  <c r="J25"/>
  <c r="J44"/>
  <c r="J19"/>
  <c r="J27"/>
  <c r="J4"/>
  <c r="J12"/>
  <c r="J16"/>
  <c r="J20"/>
  <c r="J24"/>
  <c r="J32"/>
  <c r="J36"/>
  <c r="J39"/>
</calcChain>
</file>

<file path=xl/sharedStrings.xml><?xml version="1.0" encoding="utf-8"?>
<sst xmlns="http://schemas.openxmlformats.org/spreadsheetml/2006/main" count="344" uniqueCount="179">
  <si>
    <t>%</t>
  </si>
  <si>
    <t>Md. Atiq Islam</t>
  </si>
  <si>
    <t>Md. Haider Ali</t>
  </si>
  <si>
    <t>Md. Murad Rahman</t>
  </si>
  <si>
    <t>Mugdho Corporation</t>
  </si>
  <si>
    <t>Smart</t>
  </si>
  <si>
    <t>Ach</t>
  </si>
  <si>
    <t>DSR</t>
  </si>
  <si>
    <t>RET-18552</t>
  </si>
  <si>
    <t>RET-07856</t>
  </si>
  <si>
    <t>RET-07843</t>
  </si>
  <si>
    <t>RET-29330</t>
  </si>
  <si>
    <t>RET-07858</t>
  </si>
  <si>
    <t>RET-07918</t>
  </si>
  <si>
    <t>Rose Mobile Point</t>
  </si>
  <si>
    <t>Desh Telecom</t>
  </si>
  <si>
    <t>Jilani Mobile Center</t>
  </si>
  <si>
    <t>Natore Telecom</t>
  </si>
  <si>
    <t>Tuhin Mobile center</t>
  </si>
  <si>
    <t>Dighi Telecom</t>
  </si>
  <si>
    <t>RET-07855</t>
  </si>
  <si>
    <t>RET-07845</t>
  </si>
  <si>
    <t>RET-07931</t>
  </si>
  <si>
    <t>RET-07943</t>
  </si>
  <si>
    <t>RET-07880</t>
  </si>
  <si>
    <t>RET-07912</t>
  </si>
  <si>
    <t>RET-07882</t>
  </si>
  <si>
    <t>RET-07893</t>
  </si>
  <si>
    <t>Bina Mobile Center</t>
  </si>
  <si>
    <t>Mobile Park</t>
  </si>
  <si>
    <t>SR Electronics</t>
  </si>
  <si>
    <t>Friends Mobile Collection</t>
  </si>
  <si>
    <t>Biswas Telecom</t>
  </si>
  <si>
    <t>Apurbo Electronics</t>
  </si>
  <si>
    <t>Sohan Telecom</t>
  </si>
  <si>
    <t>Bhuiyan Mobile Center</t>
  </si>
  <si>
    <t>Dealer Name</t>
  </si>
  <si>
    <t>Mobile Palace</t>
  </si>
  <si>
    <t>Sohel Telecom</t>
  </si>
  <si>
    <t>RET-07849</t>
  </si>
  <si>
    <t>Sardar Electronics</t>
  </si>
  <si>
    <t>RET-07911</t>
  </si>
  <si>
    <t>Joly mobile Center</t>
  </si>
  <si>
    <t>RET-24883</t>
  </si>
  <si>
    <t>Barsha Computer &amp; Mobile Center</t>
  </si>
  <si>
    <t>RET-23823</t>
  </si>
  <si>
    <t>Rokeya Mobile Center</t>
  </si>
  <si>
    <t>RET-28948</t>
  </si>
  <si>
    <t>SAP Telecom</t>
  </si>
  <si>
    <t>RET-20742</t>
  </si>
  <si>
    <t>Shafi Mobile Electronics</t>
  </si>
  <si>
    <t>RET-14861</t>
  </si>
  <si>
    <t>Sabuj Electronics</t>
  </si>
  <si>
    <t>RET-32046</t>
  </si>
  <si>
    <t>Ma-Moni Electronics</t>
  </si>
  <si>
    <t>RET-29429</t>
  </si>
  <si>
    <t>Sabbir Telecom</t>
  </si>
  <si>
    <t>RET-20743</t>
  </si>
  <si>
    <t>M/S Nahida Electric &amp; Electronics</t>
  </si>
  <si>
    <t>RET-32048</t>
  </si>
  <si>
    <t>Islam Enterprise</t>
  </si>
  <si>
    <t>RET-26498</t>
  </si>
  <si>
    <t>Aktar Telecom</t>
  </si>
  <si>
    <t>Friends Telecom</t>
  </si>
  <si>
    <t>RET-07885</t>
  </si>
  <si>
    <t>Ma Telecom</t>
  </si>
  <si>
    <t>RET-33093</t>
  </si>
  <si>
    <t>Mollah Mobile &amp; Electronics</t>
  </si>
  <si>
    <t>M.M Telecom</t>
  </si>
  <si>
    <t>RET-33092</t>
  </si>
  <si>
    <t>Mondol Mobile Center</t>
  </si>
  <si>
    <t>Md. Kamrul Islam</t>
  </si>
  <si>
    <t>RET-07877</t>
  </si>
  <si>
    <t>Mollah Mobile Center</t>
  </si>
  <si>
    <t>RET-07945</t>
  </si>
  <si>
    <t>Momtaj Telecom</t>
  </si>
  <si>
    <t>RET-07939</t>
  </si>
  <si>
    <t>Sikreeti Time</t>
  </si>
  <si>
    <t>RET-07876</t>
  </si>
  <si>
    <t>Fatema Telecom</t>
  </si>
  <si>
    <t>RET-07891</t>
  </si>
  <si>
    <t>Mitali Store</t>
  </si>
  <si>
    <t>RET-07923</t>
  </si>
  <si>
    <t>T.M Mobile Corner</t>
  </si>
  <si>
    <t>RET-20746</t>
  </si>
  <si>
    <t>SK Telecom</t>
  </si>
  <si>
    <t>RET-33098</t>
  </si>
  <si>
    <t>Mim Mahim Mobile Center</t>
  </si>
  <si>
    <t>RET-33099</t>
  </si>
  <si>
    <t>T M Electronics &amp; Mobile Plus</t>
  </si>
  <si>
    <t>Fahim Telecom</t>
  </si>
  <si>
    <t>RET-07897</t>
  </si>
  <si>
    <t>Sujon Store</t>
  </si>
  <si>
    <t>RET-07921</t>
  </si>
  <si>
    <t>S.A Mobile Mart</t>
  </si>
  <si>
    <t>RET-07873</t>
  </si>
  <si>
    <t>Hridro Mobile Center</t>
  </si>
  <si>
    <t>RET-27492</t>
  </si>
  <si>
    <t>Sheuli Telecom</t>
  </si>
  <si>
    <t>RET-29193</t>
  </si>
  <si>
    <t>RET-30269</t>
  </si>
  <si>
    <t>Sathi Electronics</t>
  </si>
  <si>
    <t>RET-12915</t>
  </si>
  <si>
    <t>Ma Moni</t>
  </si>
  <si>
    <t>RET-25935</t>
  </si>
  <si>
    <t>RET-29696</t>
  </si>
  <si>
    <t>Shanto Electronics</t>
  </si>
  <si>
    <t>RET-30750</t>
  </si>
  <si>
    <t>Deepto Mobile Corner</t>
  </si>
  <si>
    <t>RET-07924</t>
  </si>
  <si>
    <t>Sarkar Telecom</t>
  </si>
  <si>
    <t>Rasel Telecom</t>
  </si>
  <si>
    <t>Tulip-2</t>
  </si>
  <si>
    <t>Rabiul Islam</t>
  </si>
  <si>
    <t>Shoel Rana</t>
  </si>
  <si>
    <t>RET-08785</t>
  </si>
  <si>
    <t>RET-08791</t>
  </si>
  <si>
    <t>RET-08795</t>
  </si>
  <si>
    <t>RET-08802</t>
  </si>
  <si>
    <t>RET-08806</t>
  </si>
  <si>
    <t>RET-08807</t>
  </si>
  <si>
    <t>RET-08808</t>
  </si>
  <si>
    <t>RET-08812</t>
  </si>
  <si>
    <t>RET-08817</t>
  </si>
  <si>
    <t>RET-08822</t>
  </si>
  <si>
    <t>RET-08823</t>
  </si>
  <si>
    <t>RET-12866</t>
  </si>
  <si>
    <t>RET-12934</t>
  </si>
  <si>
    <t>RET-12935</t>
  </si>
  <si>
    <t>RET-17768</t>
  </si>
  <si>
    <t>RET-18553</t>
  </si>
  <si>
    <t>RET-19365</t>
  </si>
  <si>
    <t>RET-20439</t>
  </si>
  <si>
    <t>RET-20751</t>
  </si>
  <si>
    <t>RET-21070</t>
  </si>
  <si>
    <t>RET-21138</t>
  </si>
  <si>
    <t>RET-21143</t>
  </si>
  <si>
    <t>RET-21144</t>
  </si>
  <si>
    <t>RET-23289</t>
  </si>
  <si>
    <t>RET-29195</t>
  </si>
  <si>
    <t>RET-29197</t>
  </si>
  <si>
    <t>RET-29198</t>
  </si>
  <si>
    <t>RET-32039</t>
  </si>
  <si>
    <t>RET-32040</t>
  </si>
  <si>
    <t>RET-32596</t>
  </si>
  <si>
    <t>RET-32597</t>
  </si>
  <si>
    <t>Friends Electronics</t>
  </si>
  <si>
    <t>Apple Computer</t>
  </si>
  <si>
    <t>Sufia Electronics &amp; Telecom</t>
  </si>
  <si>
    <t>B.M Telecom</t>
  </si>
  <si>
    <t>Sunjit Telecom</t>
  </si>
  <si>
    <t>Charghat Telecom</t>
  </si>
  <si>
    <t>Khalifa Electronics</t>
  </si>
  <si>
    <t>Paul Machineries</t>
  </si>
  <si>
    <t>Afzal Telecom</t>
  </si>
  <si>
    <t>Tipu Mobile Center</t>
  </si>
  <si>
    <t>Sabbir Mobile Bazar</t>
  </si>
  <si>
    <t>Mimi Electronics</t>
  </si>
  <si>
    <t>Satata Mobile</t>
  </si>
  <si>
    <t>Multi Technology</t>
  </si>
  <si>
    <t>Rijia Telecom</t>
  </si>
  <si>
    <t>Amir Mobile Zone</t>
  </si>
  <si>
    <t>Bagha Telecom</t>
  </si>
  <si>
    <t>Tajmul Telecom</t>
  </si>
  <si>
    <t>Hasan Telecom</t>
  </si>
  <si>
    <t>Sweet Telecom</t>
  </si>
  <si>
    <t>Sanowar Telecom</t>
  </si>
  <si>
    <t>Brothers Shopping Center</t>
  </si>
  <si>
    <t>M/S Bhai Bhai Telecom</t>
  </si>
  <si>
    <t>Midul Telecom</t>
  </si>
  <si>
    <t>Neha Telecom</t>
  </si>
  <si>
    <t>Somobai Bazar</t>
  </si>
  <si>
    <t>Imran Nazir</t>
  </si>
  <si>
    <t>Retailer ID</t>
  </si>
  <si>
    <t>Retailer Name</t>
  </si>
  <si>
    <t>Bar Phone Target</t>
  </si>
  <si>
    <t>SP Target</t>
  </si>
  <si>
    <t xml:space="preserve">N.K Telecom </t>
  </si>
  <si>
    <t>Bar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</si>
</sst>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4" borderId="1" xfId="2" applyFont="1" applyFill="1" applyBorder="1" applyAlignment="1">
      <alignment horizontal="center"/>
    </xf>
    <xf numFmtId="164" fontId="3" fillId="4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2">
    <cellStyle name="Comma" xfId="1" builtinId="3"/>
    <cellStyle name="Comma 2" xfId="7"/>
    <cellStyle name="Comma 2 2" xfId="10"/>
    <cellStyle name="Comma 2 3" xfId="11"/>
    <cellStyle name="Normal" xfId="0" builtinId="0"/>
    <cellStyle name="Normal 2" xfId="8"/>
    <cellStyle name="Normal 2 2" xfId="4"/>
    <cellStyle name="Normal 3" xfId="9"/>
    <cellStyle name="Normal 7 2" xfId="6"/>
    <cellStyle name="Normal 9" xfId="3"/>
    <cellStyle name="Percent" xfId="2" builtinId="5"/>
    <cellStyle name="Percent 3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showGridLines="0" tabSelected="1" zoomScale="75" zoomScaleNormal="75" workbookViewId="0">
      <pane xSplit="4" ySplit="2" topLeftCell="E3" activePane="bottomRight" state="frozen"/>
      <selection activeCell="F3" sqref="F3"/>
      <selection pane="topRight" activeCell="F3" sqref="F3"/>
      <selection pane="bottomLeft" activeCell="F3" sqref="F3"/>
      <selection pane="bottomRight" activeCell="P22" sqref="P22"/>
    </sheetView>
  </sheetViews>
  <sheetFormatPr defaultRowHeight="13.5"/>
  <cols>
    <col min="1" max="1" width="19.7109375" style="1" customWidth="1"/>
    <col min="2" max="2" width="12.5703125" style="1" bestFit="1" customWidth="1"/>
    <col min="3" max="3" width="38" style="1" bestFit="1" customWidth="1"/>
    <col min="4" max="4" width="28" style="1" bestFit="1" customWidth="1"/>
    <col min="5" max="5" width="20.5703125" style="1" bestFit="1" customWidth="1"/>
    <col min="6" max="6" width="11.5703125" style="1" bestFit="1" customWidth="1"/>
    <col min="7" max="7" width="7.7109375" style="1" bestFit="1" customWidth="1"/>
    <col min="8" max="8" width="12.28515625" style="1" bestFit="1" customWidth="1"/>
    <col min="9" max="9" width="9.85546875" style="1" bestFit="1" customWidth="1"/>
    <col min="10" max="10" width="7.7109375" style="1" bestFit="1" customWidth="1"/>
    <col min="11" max="11" width="0" style="1" hidden="1" customWidth="1"/>
    <col min="12" max="12" width="9.140625" style="1"/>
    <col min="13" max="13" width="14" style="1" customWidth="1"/>
    <col min="14" max="14" width="16.7109375" style="1" customWidth="1"/>
    <col min="15" max="16384" width="9.140625" style="1"/>
  </cols>
  <sheetData>
    <row r="1" spans="1:14">
      <c r="E1" s="2"/>
      <c r="F1" s="2"/>
      <c r="G1" s="2"/>
      <c r="H1" s="2"/>
      <c r="I1" s="2"/>
      <c r="J1" s="2"/>
    </row>
    <row r="2" spans="1:14">
      <c r="A2" s="3" t="s">
        <v>36</v>
      </c>
      <c r="B2" s="3" t="s">
        <v>173</v>
      </c>
      <c r="C2" s="3" t="s">
        <v>174</v>
      </c>
      <c r="D2" s="3" t="s">
        <v>7</v>
      </c>
      <c r="E2" s="4" t="s">
        <v>175</v>
      </c>
      <c r="F2" s="4" t="s">
        <v>6</v>
      </c>
      <c r="G2" s="4" t="s">
        <v>0</v>
      </c>
      <c r="H2" s="5" t="s">
        <v>176</v>
      </c>
      <c r="I2" s="5" t="s">
        <v>6</v>
      </c>
      <c r="J2" s="5" t="s">
        <v>0</v>
      </c>
      <c r="M2" s="13" t="s">
        <v>178</v>
      </c>
      <c r="N2" s="13" t="s">
        <v>5</v>
      </c>
    </row>
    <row r="3" spans="1:14">
      <c r="A3" s="6" t="s">
        <v>4</v>
      </c>
      <c r="B3" s="6" t="s">
        <v>61</v>
      </c>
      <c r="C3" s="6" t="s">
        <v>62</v>
      </c>
      <c r="D3" s="6" t="s">
        <v>1</v>
      </c>
      <c r="E3" s="7">
        <v>30000</v>
      </c>
      <c r="F3" s="7">
        <v>29205</v>
      </c>
      <c r="G3" s="11">
        <f t="shared" ref="G3:G43" si="0">F3/E3</f>
        <v>0.97350000000000003</v>
      </c>
      <c r="H3" s="8"/>
      <c r="I3" s="8"/>
      <c r="J3" s="8"/>
      <c r="M3" s="13">
        <v>50000</v>
      </c>
      <c r="N3" s="13">
        <v>0</v>
      </c>
    </row>
    <row r="4" spans="1:14">
      <c r="A4" s="6" t="s">
        <v>4</v>
      </c>
      <c r="B4" s="6" t="s">
        <v>25</v>
      </c>
      <c r="C4" s="6" t="s">
        <v>33</v>
      </c>
      <c r="D4" s="6" t="s">
        <v>1</v>
      </c>
      <c r="E4" s="7">
        <v>85000</v>
      </c>
      <c r="F4" s="7">
        <v>45740</v>
      </c>
      <c r="G4" s="11">
        <f t="shared" si="0"/>
        <v>0.53811764705882348</v>
      </c>
      <c r="H4" s="8">
        <v>225000</v>
      </c>
      <c r="I4" s="8">
        <v>63460</v>
      </c>
      <c r="J4" s="8">
        <f>I4/H4</f>
        <v>0.28204444444444443</v>
      </c>
      <c r="M4" s="13">
        <v>85000</v>
      </c>
      <c r="N4" s="13">
        <v>150000</v>
      </c>
    </row>
    <row r="5" spans="1:14">
      <c r="A5" s="6" t="s">
        <v>4</v>
      </c>
      <c r="B5" s="6" t="s">
        <v>43</v>
      </c>
      <c r="C5" s="6" t="s">
        <v>44</v>
      </c>
      <c r="D5" s="6" t="s">
        <v>1</v>
      </c>
      <c r="E5" s="7">
        <v>40000</v>
      </c>
      <c r="F5" s="7">
        <v>30070</v>
      </c>
      <c r="G5" s="11">
        <f t="shared" si="0"/>
        <v>0.75175000000000003</v>
      </c>
      <c r="H5" s="8"/>
      <c r="I5" s="8"/>
      <c r="J5" s="8"/>
      <c r="M5" s="13">
        <v>60000</v>
      </c>
      <c r="N5" s="13">
        <v>0</v>
      </c>
    </row>
    <row r="6" spans="1:14">
      <c r="A6" s="6" t="s">
        <v>4</v>
      </c>
      <c r="B6" s="6" t="s">
        <v>13</v>
      </c>
      <c r="C6" s="6" t="s">
        <v>19</v>
      </c>
      <c r="D6" s="6" t="s">
        <v>1</v>
      </c>
      <c r="E6" s="7">
        <v>170000</v>
      </c>
      <c r="F6" s="7">
        <v>90765</v>
      </c>
      <c r="G6" s="11">
        <f t="shared" si="0"/>
        <v>0.53391176470588231</v>
      </c>
      <c r="H6" s="8">
        <v>425000</v>
      </c>
      <c r="I6" s="8">
        <v>102790</v>
      </c>
      <c r="J6" s="8">
        <f>I6/H6</f>
        <v>0.24185882352941176</v>
      </c>
      <c r="M6" s="13">
        <v>150000</v>
      </c>
      <c r="N6" s="13">
        <v>250000</v>
      </c>
    </row>
    <row r="7" spans="1:14">
      <c r="A7" s="6" t="s">
        <v>4</v>
      </c>
      <c r="B7" s="6" t="s">
        <v>59</v>
      </c>
      <c r="C7" s="6" t="s">
        <v>60</v>
      </c>
      <c r="D7" s="6" t="s">
        <v>1</v>
      </c>
      <c r="E7" s="7">
        <v>30000</v>
      </c>
      <c r="F7" s="7">
        <v>16030</v>
      </c>
      <c r="G7" s="11">
        <f t="shared" si="0"/>
        <v>0.53433333333333333</v>
      </c>
      <c r="H7" s="8"/>
      <c r="I7" s="8"/>
      <c r="J7" s="8"/>
      <c r="M7" s="13">
        <v>30000</v>
      </c>
      <c r="N7" s="13">
        <v>0</v>
      </c>
    </row>
    <row r="8" spans="1:14">
      <c r="A8" s="6" t="s">
        <v>4</v>
      </c>
      <c r="B8" s="6" t="s">
        <v>41</v>
      </c>
      <c r="C8" s="6" t="s">
        <v>42</v>
      </c>
      <c r="D8" s="6" t="s">
        <v>1</v>
      </c>
      <c r="E8" s="7">
        <v>70000</v>
      </c>
      <c r="F8" s="7">
        <v>27550</v>
      </c>
      <c r="G8" s="11">
        <f t="shared" si="0"/>
        <v>0.39357142857142857</v>
      </c>
      <c r="H8" s="8"/>
      <c r="I8" s="8"/>
      <c r="J8" s="8"/>
      <c r="M8" s="13">
        <v>60000</v>
      </c>
      <c r="N8" s="13">
        <v>0</v>
      </c>
    </row>
    <row r="9" spans="1:14">
      <c r="A9" s="6" t="s">
        <v>4</v>
      </c>
      <c r="B9" s="6" t="s">
        <v>57</v>
      </c>
      <c r="C9" s="6" t="s">
        <v>58</v>
      </c>
      <c r="D9" s="6" t="s">
        <v>1</v>
      </c>
      <c r="E9" s="7">
        <v>50000</v>
      </c>
      <c r="F9" s="7">
        <v>21360</v>
      </c>
      <c r="G9" s="11">
        <f t="shared" si="0"/>
        <v>0.42720000000000002</v>
      </c>
      <c r="H9" s="8"/>
      <c r="I9" s="8"/>
      <c r="J9" s="8"/>
      <c r="M9" s="13">
        <v>50000</v>
      </c>
      <c r="N9" s="13">
        <v>0</v>
      </c>
    </row>
    <row r="10" spans="1:14">
      <c r="A10" s="6" t="s">
        <v>4</v>
      </c>
      <c r="B10" s="6" t="s">
        <v>64</v>
      </c>
      <c r="C10" s="6" t="s">
        <v>65</v>
      </c>
      <c r="D10" s="6" t="s">
        <v>1</v>
      </c>
      <c r="E10" s="7">
        <v>50000</v>
      </c>
      <c r="F10" s="7">
        <v>31610</v>
      </c>
      <c r="G10" s="11">
        <f t="shared" si="0"/>
        <v>0.63219999999999998</v>
      </c>
      <c r="H10" s="8"/>
      <c r="I10" s="8"/>
      <c r="J10" s="8"/>
      <c r="M10" s="13">
        <v>50000</v>
      </c>
      <c r="N10" s="13">
        <v>0</v>
      </c>
    </row>
    <row r="11" spans="1:14">
      <c r="A11" s="6" t="s">
        <v>4</v>
      </c>
      <c r="B11" s="6" t="s">
        <v>53</v>
      </c>
      <c r="C11" s="6" t="s">
        <v>54</v>
      </c>
      <c r="D11" s="6" t="s">
        <v>1</v>
      </c>
      <c r="E11" s="7">
        <v>30000</v>
      </c>
      <c r="F11" s="7"/>
      <c r="G11" s="11">
        <f t="shared" si="0"/>
        <v>0</v>
      </c>
      <c r="H11" s="8"/>
      <c r="I11" s="8"/>
      <c r="J11" s="8"/>
      <c r="M11" s="13">
        <v>30000</v>
      </c>
      <c r="N11" s="13">
        <v>0</v>
      </c>
    </row>
    <row r="12" spans="1:14">
      <c r="A12" s="6" t="s">
        <v>4</v>
      </c>
      <c r="B12" s="6" t="s">
        <v>66</v>
      </c>
      <c r="C12" s="6" t="s">
        <v>67</v>
      </c>
      <c r="D12" s="6" t="s">
        <v>1</v>
      </c>
      <c r="E12" s="7">
        <v>55000</v>
      </c>
      <c r="F12" s="7">
        <v>42930</v>
      </c>
      <c r="G12" s="11">
        <f t="shared" si="0"/>
        <v>0.78054545454545454</v>
      </c>
      <c r="H12" s="8">
        <v>100000</v>
      </c>
      <c r="I12" s="8">
        <v>5510</v>
      </c>
      <c r="J12" s="8">
        <f>I12/H12</f>
        <v>5.5100000000000003E-2</v>
      </c>
      <c r="M12" s="13">
        <v>800000</v>
      </c>
      <c r="N12" s="13">
        <v>50000</v>
      </c>
    </row>
    <row r="13" spans="1:14">
      <c r="A13" s="6" t="s">
        <v>4</v>
      </c>
      <c r="B13" s="6" t="s">
        <v>45</v>
      </c>
      <c r="C13" s="6" t="s">
        <v>46</v>
      </c>
      <c r="D13" s="6" t="s">
        <v>1</v>
      </c>
      <c r="E13" s="7">
        <v>50000</v>
      </c>
      <c r="F13" s="7">
        <v>23560</v>
      </c>
      <c r="G13" s="11">
        <f t="shared" si="0"/>
        <v>0.47120000000000001</v>
      </c>
      <c r="H13" s="8"/>
      <c r="I13" s="8"/>
      <c r="J13" s="8"/>
      <c r="M13" s="13">
        <v>50000</v>
      </c>
      <c r="N13" s="13">
        <v>0</v>
      </c>
    </row>
    <row r="14" spans="1:14">
      <c r="A14" s="6" t="s">
        <v>4</v>
      </c>
      <c r="B14" s="6" t="s">
        <v>55</v>
      </c>
      <c r="C14" s="6" t="s">
        <v>56</v>
      </c>
      <c r="D14" s="6" t="s">
        <v>1</v>
      </c>
      <c r="E14" s="7">
        <v>30000</v>
      </c>
      <c r="F14" s="7">
        <v>16000</v>
      </c>
      <c r="G14" s="11">
        <f t="shared" si="0"/>
        <v>0.53333333333333333</v>
      </c>
      <c r="H14" s="8"/>
      <c r="I14" s="8"/>
      <c r="J14" s="8"/>
      <c r="M14" s="13">
        <v>30000</v>
      </c>
      <c r="N14" s="13">
        <v>0</v>
      </c>
    </row>
    <row r="15" spans="1:14">
      <c r="A15" s="6" t="s">
        <v>4</v>
      </c>
      <c r="B15" s="6" t="s">
        <v>51</v>
      </c>
      <c r="C15" s="6" t="s">
        <v>52</v>
      </c>
      <c r="D15" s="6" t="s">
        <v>1</v>
      </c>
      <c r="E15" s="7">
        <v>50000</v>
      </c>
      <c r="F15" s="7">
        <v>35000</v>
      </c>
      <c r="G15" s="11">
        <f t="shared" si="0"/>
        <v>0.7</v>
      </c>
      <c r="H15" s="8"/>
      <c r="I15" s="8"/>
      <c r="J15" s="8"/>
      <c r="M15" s="13">
        <v>60000</v>
      </c>
      <c r="N15" s="13">
        <v>0</v>
      </c>
    </row>
    <row r="16" spans="1:14">
      <c r="A16" s="6" t="s">
        <v>4</v>
      </c>
      <c r="B16" s="6" t="s">
        <v>47</v>
      </c>
      <c r="C16" s="6" t="s">
        <v>48</v>
      </c>
      <c r="D16" s="6" t="s">
        <v>1</v>
      </c>
      <c r="E16" s="7">
        <v>70000</v>
      </c>
      <c r="F16" s="7">
        <v>11715</v>
      </c>
      <c r="G16" s="11">
        <f t="shared" si="0"/>
        <v>0.16735714285714287</v>
      </c>
      <c r="H16" s="8">
        <v>100000</v>
      </c>
      <c r="I16" s="8">
        <v>14250</v>
      </c>
      <c r="J16" s="8">
        <f>I16/H16</f>
        <v>0.14249999999999999</v>
      </c>
      <c r="M16" s="13">
        <v>50000</v>
      </c>
      <c r="N16" s="13">
        <v>50000</v>
      </c>
    </row>
    <row r="17" spans="1:14">
      <c r="A17" s="6" t="s">
        <v>4</v>
      </c>
      <c r="B17" s="6" t="s">
        <v>39</v>
      </c>
      <c r="C17" s="6" t="s">
        <v>40</v>
      </c>
      <c r="D17" s="6" t="s">
        <v>1</v>
      </c>
      <c r="E17" s="7">
        <v>50000</v>
      </c>
      <c r="F17" s="7">
        <v>17925</v>
      </c>
      <c r="G17" s="11">
        <f t="shared" si="0"/>
        <v>0.35849999999999999</v>
      </c>
      <c r="H17" s="8"/>
      <c r="I17" s="8"/>
      <c r="J17" s="8"/>
      <c r="M17" s="13">
        <v>50000</v>
      </c>
      <c r="N17" s="13">
        <v>0</v>
      </c>
    </row>
    <row r="18" spans="1:14">
      <c r="A18" s="6" t="s">
        <v>4</v>
      </c>
      <c r="B18" s="6" t="s">
        <v>49</v>
      </c>
      <c r="C18" s="6" t="s">
        <v>50</v>
      </c>
      <c r="D18" s="6" t="s">
        <v>1</v>
      </c>
      <c r="E18" s="7">
        <v>60000</v>
      </c>
      <c r="F18" s="7">
        <v>29810</v>
      </c>
      <c r="G18" s="11">
        <f t="shared" si="0"/>
        <v>0.49683333333333335</v>
      </c>
      <c r="H18" s="8"/>
      <c r="I18" s="8"/>
      <c r="J18" s="8"/>
      <c r="M18" s="13">
        <v>60000</v>
      </c>
      <c r="N18" s="13">
        <v>0</v>
      </c>
    </row>
    <row r="19" spans="1:14">
      <c r="A19" s="6" t="s">
        <v>4</v>
      </c>
      <c r="B19" s="6" t="s">
        <v>20</v>
      </c>
      <c r="C19" s="6" t="s">
        <v>28</v>
      </c>
      <c r="D19" s="6" t="s">
        <v>2</v>
      </c>
      <c r="E19" s="7">
        <v>120000</v>
      </c>
      <c r="F19" s="7">
        <v>121815</v>
      </c>
      <c r="G19" s="11">
        <f t="shared" si="0"/>
        <v>1.0151250000000001</v>
      </c>
      <c r="H19" s="8">
        <v>200000</v>
      </c>
      <c r="I19" s="8">
        <v>238300</v>
      </c>
      <c r="J19" s="8">
        <f>I19/H19</f>
        <v>1.1915</v>
      </c>
      <c r="M19" s="13">
        <v>180000</v>
      </c>
      <c r="N19" s="13">
        <v>300000</v>
      </c>
    </row>
    <row r="20" spans="1:14">
      <c r="A20" s="6" t="s">
        <v>4</v>
      </c>
      <c r="B20" s="6" t="s">
        <v>9</v>
      </c>
      <c r="C20" s="6" t="s">
        <v>15</v>
      </c>
      <c r="D20" s="6" t="s">
        <v>2</v>
      </c>
      <c r="E20" s="7">
        <v>260000</v>
      </c>
      <c r="F20" s="7">
        <v>204340</v>
      </c>
      <c r="G20" s="11">
        <f t="shared" si="0"/>
        <v>0.78592307692307695</v>
      </c>
      <c r="H20" s="8">
        <v>805000</v>
      </c>
      <c r="I20" s="8">
        <v>464430</v>
      </c>
      <c r="J20" s="8">
        <f>I20/H20</f>
        <v>0.57693167701863357</v>
      </c>
      <c r="M20" s="13">
        <v>300000</v>
      </c>
      <c r="N20" s="13">
        <v>805000</v>
      </c>
    </row>
    <row r="21" spans="1:14">
      <c r="A21" s="6" t="s">
        <v>4</v>
      </c>
      <c r="B21" s="6" t="s">
        <v>10</v>
      </c>
      <c r="C21" s="6" t="s">
        <v>16</v>
      </c>
      <c r="D21" s="6" t="s">
        <v>2</v>
      </c>
      <c r="E21" s="7">
        <v>400000</v>
      </c>
      <c r="F21" s="7">
        <v>289605</v>
      </c>
      <c r="G21" s="11">
        <f t="shared" si="0"/>
        <v>0.72401249999999995</v>
      </c>
      <c r="H21" s="8">
        <v>875000</v>
      </c>
      <c r="I21" s="8">
        <v>697330</v>
      </c>
      <c r="J21" s="8">
        <f>I21/H21</f>
        <v>0.79694857142857145</v>
      </c>
      <c r="M21" s="13">
        <v>500000</v>
      </c>
      <c r="N21" s="13">
        <v>100000</v>
      </c>
    </row>
    <row r="22" spans="1:14">
      <c r="A22" s="6" t="s">
        <v>4</v>
      </c>
      <c r="B22" s="6" t="s">
        <v>21</v>
      </c>
      <c r="C22" s="6" t="s">
        <v>29</v>
      </c>
      <c r="D22" s="6" t="s">
        <v>2</v>
      </c>
      <c r="E22" s="7">
        <v>100000</v>
      </c>
      <c r="F22" s="7">
        <v>169755</v>
      </c>
      <c r="G22" s="11">
        <f t="shared" si="0"/>
        <v>1.6975499999999999</v>
      </c>
      <c r="H22" s="8">
        <v>100000</v>
      </c>
      <c r="I22" s="8">
        <v>105150</v>
      </c>
      <c r="J22" s="8">
        <f>I22/H22</f>
        <v>1.0515000000000001</v>
      </c>
      <c r="M22" s="13">
        <v>250000</v>
      </c>
      <c r="N22" s="13">
        <v>200000</v>
      </c>
    </row>
    <row r="23" spans="1:14">
      <c r="A23" s="6" t="s">
        <v>4</v>
      </c>
      <c r="B23" s="6" t="s">
        <v>69</v>
      </c>
      <c r="C23" s="6" t="s">
        <v>70</v>
      </c>
      <c r="D23" s="6" t="s">
        <v>2</v>
      </c>
      <c r="E23" s="7">
        <v>30000</v>
      </c>
      <c r="F23" s="7"/>
      <c r="G23" s="11">
        <f t="shared" si="0"/>
        <v>0</v>
      </c>
      <c r="H23" s="8"/>
      <c r="I23" s="8"/>
      <c r="J23" s="8"/>
      <c r="M23" s="13">
        <v>0</v>
      </c>
      <c r="N23" s="13">
        <v>0</v>
      </c>
    </row>
    <row r="24" spans="1:14">
      <c r="A24" s="6" t="s">
        <v>4</v>
      </c>
      <c r="B24" s="6" t="s">
        <v>11</v>
      </c>
      <c r="C24" s="6" t="s">
        <v>17</v>
      </c>
      <c r="D24" s="6" t="s">
        <v>2</v>
      </c>
      <c r="E24" s="7">
        <v>300000</v>
      </c>
      <c r="F24" s="7">
        <v>239300</v>
      </c>
      <c r="G24" s="11">
        <f t="shared" si="0"/>
        <v>0.79766666666666663</v>
      </c>
      <c r="H24" s="8">
        <v>800000</v>
      </c>
      <c r="I24" s="8">
        <v>527900</v>
      </c>
      <c r="J24" s="8">
        <f>I24/H24</f>
        <v>0.65987499999999999</v>
      </c>
      <c r="M24" s="13">
        <v>400000</v>
      </c>
      <c r="N24" s="13">
        <v>850000</v>
      </c>
    </row>
    <row r="25" spans="1:14">
      <c r="A25" s="6" t="s">
        <v>4</v>
      </c>
      <c r="B25" s="6" t="s">
        <v>8</v>
      </c>
      <c r="C25" s="6" t="s">
        <v>14</v>
      </c>
      <c r="D25" s="6" t="s">
        <v>2</v>
      </c>
      <c r="E25" s="7">
        <v>750000</v>
      </c>
      <c r="F25" s="7">
        <v>350490</v>
      </c>
      <c r="G25" s="11">
        <f t="shared" si="0"/>
        <v>0.46732000000000001</v>
      </c>
      <c r="H25" s="8">
        <v>850000</v>
      </c>
      <c r="I25" s="8">
        <v>647340</v>
      </c>
      <c r="J25" s="8">
        <f>I25/H25</f>
        <v>0.7615764705882353</v>
      </c>
      <c r="M25" s="13">
        <v>700000</v>
      </c>
      <c r="N25" s="13">
        <v>1000000</v>
      </c>
    </row>
    <row r="26" spans="1:14">
      <c r="A26" s="6" t="s">
        <v>4</v>
      </c>
      <c r="B26" s="6" t="s">
        <v>12</v>
      </c>
      <c r="C26" s="6" t="s">
        <v>18</v>
      </c>
      <c r="D26" s="6" t="s">
        <v>2</v>
      </c>
      <c r="E26" s="7">
        <v>170000</v>
      </c>
      <c r="F26" s="7">
        <v>167155</v>
      </c>
      <c r="G26" s="11">
        <f t="shared" si="0"/>
        <v>0.98326470588235293</v>
      </c>
      <c r="H26" s="8">
        <v>260000</v>
      </c>
      <c r="I26" s="8">
        <v>163160</v>
      </c>
      <c r="J26" s="8">
        <f>I26/H26</f>
        <v>0.62753846153846149</v>
      </c>
      <c r="M26" s="13">
        <v>300000</v>
      </c>
      <c r="N26" s="13">
        <v>300000</v>
      </c>
    </row>
    <row r="27" spans="1:14">
      <c r="A27" s="6" t="s">
        <v>4</v>
      </c>
      <c r="B27" s="6" t="s">
        <v>24</v>
      </c>
      <c r="C27" s="6" t="s">
        <v>32</v>
      </c>
      <c r="D27" s="6" t="s">
        <v>71</v>
      </c>
      <c r="E27" s="7">
        <v>100000</v>
      </c>
      <c r="F27" s="7">
        <v>42260</v>
      </c>
      <c r="G27" s="11">
        <f t="shared" si="0"/>
        <v>0.42259999999999998</v>
      </c>
      <c r="H27" s="8">
        <v>225000</v>
      </c>
      <c r="I27" s="8">
        <v>93770</v>
      </c>
      <c r="J27" s="8">
        <f>I27/H27</f>
        <v>0.41675555555555555</v>
      </c>
      <c r="M27" s="13">
        <v>100000</v>
      </c>
      <c r="N27" s="13">
        <v>200000</v>
      </c>
    </row>
    <row r="28" spans="1:14">
      <c r="A28" s="6" t="s">
        <v>4</v>
      </c>
      <c r="B28" s="6" t="s">
        <v>78</v>
      </c>
      <c r="C28" s="6" t="s">
        <v>79</v>
      </c>
      <c r="D28" s="6" t="s">
        <v>71</v>
      </c>
      <c r="E28" s="7">
        <v>55000</v>
      </c>
      <c r="F28" s="7">
        <v>20735</v>
      </c>
      <c r="G28" s="11">
        <f t="shared" si="0"/>
        <v>0.377</v>
      </c>
      <c r="H28" s="8"/>
      <c r="I28" s="8"/>
      <c r="J28" s="8"/>
      <c r="M28" s="13">
        <v>40000</v>
      </c>
      <c r="N28" s="13">
        <v>0</v>
      </c>
    </row>
    <row r="29" spans="1:14">
      <c r="A29" s="6" t="s">
        <v>4</v>
      </c>
      <c r="B29" s="6" t="s">
        <v>23</v>
      </c>
      <c r="C29" s="6" t="s">
        <v>31</v>
      </c>
      <c r="D29" s="6" t="s">
        <v>71</v>
      </c>
      <c r="E29" s="7">
        <v>100000</v>
      </c>
      <c r="F29" s="7">
        <v>33910</v>
      </c>
      <c r="G29" s="11">
        <f t="shared" si="0"/>
        <v>0.33910000000000001</v>
      </c>
      <c r="H29" s="8">
        <v>220000</v>
      </c>
      <c r="I29" s="8">
        <v>109250</v>
      </c>
      <c r="J29" s="8">
        <f>I29/H29</f>
        <v>0.49659090909090908</v>
      </c>
      <c r="M29" s="13">
        <v>100000</v>
      </c>
      <c r="N29" s="13">
        <v>220000</v>
      </c>
    </row>
    <row r="30" spans="1:14">
      <c r="A30" s="6" t="s">
        <v>4</v>
      </c>
      <c r="B30" s="6" t="s">
        <v>86</v>
      </c>
      <c r="C30" s="6" t="s">
        <v>87</v>
      </c>
      <c r="D30" s="6" t="s">
        <v>71</v>
      </c>
      <c r="E30" s="7">
        <v>30000</v>
      </c>
      <c r="F30" s="7">
        <v>9650</v>
      </c>
      <c r="G30" s="11">
        <f t="shared" si="0"/>
        <v>0.32166666666666666</v>
      </c>
      <c r="H30" s="8"/>
      <c r="I30" s="8"/>
      <c r="J30" s="8"/>
      <c r="M30" s="13">
        <v>300000</v>
      </c>
      <c r="N30" s="13">
        <v>0</v>
      </c>
    </row>
    <row r="31" spans="1:14">
      <c r="A31" s="6" t="s">
        <v>4</v>
      </c>
      <c r="B31" s="6" t="s">
        <v>80</v>
      </c>
      <c r="C31" s="6" t="s">
        <v>81</v>
      </c>
      <c r="D31" s="6" t="s">
        <v>71</v>
      </c>
      <c r="E31" s="7">
        <v>85000</v>
      </c>
      <c r="F31" s="7">
        <v>29255</v>
      </c>
      <c r="G31" s="11">
        <f t="shared" si="0"/>
        <v>0.34417647058823531</v>
      </c>
      <c r="H31" s="8"/>
      <c r="I31" s="8"/>
      <c r="J31" s="8"/>
      <c r="M31" s="13">
        <v>85000</v>
      </c>
      <c r="N31" s="13">
        <v>0</v>
      </c>
    </row>
    <row r="32" spans="1:14">
      <c r="A32" s="6" t="s">
        <v>4</v>
      </c>
      <c r="B32" s="6" t="s">
        <v>72</v>
      </c>
      <c r="C32" s="6" t="s">
        <v>73</v>
      </c>
      <c r="D32" s="6" t="s">
        <v>71</v>
      </c>
      <c r="E32" s="7">
        <v>75000</v>
      </c>
      <c r="F32" s="7">
        <v>33635</v>
      </c>
      <c r="G32" s="11">
        <f t="shared" si="0"/>
        <v>0.44846666666666668</v>
      </c>
      <c r="H32" s="8">
        <v>100000</v>
      </c>
      <c r="I32" s="8">
        <v>47310</v>
      </c>
      <c r="J32" s="8">
        <f>I32/H32</f>
        <v>0.47310000000000002</v>
      </c>
      <c r="M32" s="13">
        <v>75000</v>
      </c>
      <c r="N32" s="13">
        <v>100000</v>
      </c>
    </row>
    <row r="33" spans="1:14">
      <c r="A33" s="6" t="s">
        <v>4</v>
      </c>
      <c r="B33" s="6" t="s">
        <v>74</v>
      </c>
      <c r="C33" s="6" t="s">
        <v>75</v>
      </c>
      <c r="D33" s="6" t="s">
        <v>71</v>
      </c>
      <c r="E33" s="7">
        <v>85000</v>
      </c>
      <c r="F33" s="7">
        <v>36640</v>
      </c>
      <c r="G33" s="11">
        <f t="shared" si="0"/>
        <v>0.43105882352941177</v>
      </c>
      <c r="H33" s="8">
        <v>150000</v>
      </c>
      <c r="I33" s="8">
        <v>98670</v>
      </c>
      <c r="J33" s="8">
        <f>I33/H33</f>
        <v>0.65780000000000005</v>
      </c>
      <c r="M33" s="13">
        <v>85000</v>
      </c>
      <c r="N33" s="13">
        <v>150000</v>
      </c>
    </row>
    <row r="34" spans="1:14">
      <c r="A34" s="6" t="s">
        <v>4</v>
      </c>
      <c r="B34" s="6" t="s">
        <v>76</v>
      </c>
      <c r="C34" s="6" t="s">
        <v>77</v>
      </c>
      <c r="D34" s="6" t="s">
        <v>71</v>
      </c>
      <c r="E34" s="7">
        <v>175000</v>
      </c>
      <c r="F34" s="7">
        <v>102390</v>
      </c>
      <c r="G34" s="11">
        <f t="shared" si="0"/>
        <v>0.58508571428571432</v>
      </c>
      <c r="H34" s="8">
        <v>200000</v>
      </c>
      <c r="I34" s="8">
        <v>78590</v>
      </c>
      <c r="J34" s="8">
        <f>I34/H34</f>
        <v>0.39295000000000002</v>
      </c>
      <c r="M34" s="13">
        <v>200000</v>
      </c>
      <c r="N34" s="13">
        <v>200000</v>
      </c>
    </row>
    <row r="35" spans="1:14">
      <c r="A35" s="6" t="s">
        <v>4</v>
      </c>
      <c r="B35" s="6" t="s">
        <v>84</v>
      </c>
      <c r="C35" s="6" t="s">
        <v>85</v>
      </c>
      <c r="D35" s="6" t="s">
        <v>71</v>
      </c>
      <c r="E35" s="7">
        <v>30000</v>
      </c>
      <c r="F35" s="7">
        <v>13905</v>
      </c>
      <c r="G35" s="11">
        <f t="shared" si="0"/>
        <v>0.46350000000000002</v>
      </c>
      <c r="H35" s="8"/>
      <c r="I35" s="8"/>
      <c r="J35" s="8"/>
      <c r="M35" s="13">
        <v>30000</v>
      </c>
      <c r="N35" s="13">
        <v>0</v>
      </c>
    </row>
    <row r="36" spans="1:14">
      <c r="A36" s="6" t="s">
        <v>4</v>
      </c>
      <c r="B36" s="6" t="s">
        <v>22</v>
      </c>
      <c r="C36" s="6" t="s">
        <v>30</v>
      </c>
      <c r="D36" s="6" t="s">
        <v>71</v>
      </c>
      <c r="E36" s="7">
        <v>200000</v>
      </c>
      <c r="F36" s="7">
        <v>49050</v>
      </c>
      <c r="G36" s="11">
        <f t="shared" si="0"/>
        <v>0.24525</v>
      </c>
      <c r="H36" s="8">
        <v>300000</v>
      </c>
      <c r="I36" s="8">
        <v>27640</v>
      </c>
      <c r="J36" s="8">
        <f>I36/H36</f>
        <v>9.2133333333333331E-2</v>
      </c>
      <c r="M36" s="13">
        <v>150000</v>
      </c>
      <c r="N36" s="13">
        <v>150000</v>
      </c>
    </row>
    <row r="37" spans="1:14">
      <c r="A37" s="6" t="s">
        <v>4</v>
      </c>
      <c r="B37" s="6" t="s">
        <v>88</v>
      </c>
      <c r="C37" s="6" t="s">
        <v>89</v>
      </c>
      <c r="D37" s="6" t="s">
        <v>71</v>
      </c>
      <c r="E37" s="7">
        <v>50000</v>
      </c>
      <c r="F37" s="7">
        <v>26940</v>
      </c>
      <c r="G37" s="11">
        <f t="shared" si="0"/>
        <v>0.53879999999999995</v>
      </c>
      <c r="H37" s="8"/>
      <c r="I37" s="8"/>
      <c r="J37" s="8"/>
      <c r="M37" s="13">
        <v>60000</v>
      </c>
      <c r="N37" s="13">
        <v>0</v>
      </c>
    </row>
    <row r="38" spans="1:14">
      <c r="A38" s="6" t="s">
        <v>4</v>
      </c>
      <c r="B38" s="6" t="s">
        <v>82</v>
      </c>
      <c r="C38" s="6" t="s">
        <v>83</v>
      </c>
      <c r="D38" s="6" t="s">
        <v>71</v>
      </c>
      <c r="E38" s="7">
        <v>50000</v>
      </c>
      <c r="F38" s="7">
        <v>24920</v>
      </c>
      <c r="G38" s="11">
        <f t="shared" si="0"/>
        <v>0.49840000000000001</v>
      </c>
      <c r="H38" s="8"/>
      <c r="I38" s="8"/>
      <c r="J38" s="8"/>
      <c r="M38" s="13">
        <v>60000</v>
      </c>
      <c r="N38" s="13">
        <v>0</v>
      </c>
    </row>
    <row r="39" spans="1:14">
      <c r="A39" s="6" t="s">
        <v>4</v>
      </c>
      <c r="B39" s="6" t="s">
        <v>27</v>
      </c>
      <c r="C39" s="6" t="s">
        <v>35</v>
      </c>
      <c r="D39" s="6" t="s">
        <v>3</v>
      </c>
      <c r="E39" s="7">
        <v>140000</v>
      </c>
      <c r="F39" s="7">
        <v>71720</v>
      </c>
      <c r="G39" s="11">
        <f t="shared" si="0"/>
        <v>0.51228571428571423</v>
      </c>
      <c r="H39" s="8">
        <v>225000</v>
      </c>
      <c r="I39" s="8">
        <v>132600</v>
      </c>
      <c r="J39" s="8">
        <f>I39/H39</f>
        <v>0.58933333333333338</v>
      </c>
      <c r="M39" s="13">
        <v>140000</v>
      </c>
      <c r="N39" s="13">
        <v>225000</v>
      </c>
    </row>
    <row r="40" spans="1:14">
      <c r="A40" s="6" t="s">
        <v>4</v>
      </c>
      <c r="B40" s="6" t="s">
        <v>107</v>
      </c>
      <c r="C40" s="6" t="s">
        <v>108</v>
      </c>
      <c r="D40" s="6" t="s">
        <v>3</v>
      </c>
      <c r="E40" s="7">
        <v>50000</v>
      </c>
      <c r="F40" s="7">
        <v>14305</v>
      </c>
      <c r="G40" s="11">
        <f t="shared" si="0"/>
        <v>0.28610000000000002</v>
      </c>
      <c r="H40" s="8">
        <v>100000</v>
      </c>
      <c r="I40" s="8">
        <v>31570</v>
      </c>
      <c r="J40" s="8">
        <f>I40/H40</f>
        <v>0.31569999999999998</v>
      </c>
      <c r="M40" s="13">
        <v>50000</v>
      </c>
      <c r="N40" s="13">
        <v>100000</v>
      </c>
    </row>
    <row r="41" spans="1:14">
      <c r="A41" s="6" t="s">
        <v>4</v>
      </c>
      <c r="B41" s="6" t="s">
        <v>95</v>
      </c>
      <c r="C41" s="6" t="s">
        <v>96</v>
      </c>
      <c r="D41" s="6" t="s">
        <v>3</v>
      </c>
      <c r="E41" s="7">
        <v>50000</v>
      </c>
      <c r="F41" s="7">
        <v>72660</v>
      </c>
      <c r="G41" s="11">
        <f t="shared" si="0"/>
        <v>1.4532</v>
      </c>
      <c r="H41" s="8"/>
      <c r="I41" s="8"/>
      <c r="J41" s="8"/>
      <c r="M41" s="13">
        <v>120000</v>
      </c>
      <c r="N41" s="13">
        <v>0</v>
      </c>
    </row>
    <row r="42" spans="1:14">
      <c r="A42" s="6" t="s">
        <v>4</v>
      </c>
      <c r="B42" s="6" t="s">
        <v>99</v>
      </c>
      <c r="C42" s="6" t="s">
        <v>68</v>
      </c>
      <c r="D42" s="6" t="s">
        <v>3</v>
      </c>
      <c r="E42" s="7">
        <v>70000</v>
      </c>
      <c r="F42" s="7">
        <v>38090</v>
      </c>
      <c r="G42" s="11">
        <f t="shared" si="0"/>
        <v>0.54414285714285715</v>
      </c>
      <c r="H42" s="8"/>
      <c r="I42" s="8"/>
      <c r="J42" s="8"/>
      <c r="M42" s="13">
        <v>80000</v>
      </c>
      <c r="N42" s="13">
        <v>0</v>
      </c>
    </row>
    <row r="43" spans="1:14">
      <c r="A43" s="6" t="s">
        <v>4</v>
      </c>
      <c r="B43" s="6" t="s">
        <v>102</v>
      </c>
      <c r="C43" s="6" t="s">
        <v>103</v>
      </c>
      <c r="D43" s="6" t="s">
        <v>3</v>
      </c>
      <c r="E43" s="7">
        <v>50000</v>
      </c>
      <c r="F43" s="7">
        <v>7105</v>
      </c>
      <c r="G43" s="11">
        <f t="shared" si="0"/>
        <v>0.1421</v>
      </c>
      <c r="H43" s="8"/>
      <c r="I43" s="8"/>
      <c r="J43" s="8"/>
      <c r="M43" s="13">
        <v>40000</v>
      </c>
      <c r="N43" s="13">
        <v>0</v>
      </c>
    </row>
    <row r="44" spans="1:14">
      <c r="A44" s="6" t="s">
        <v>4</v>
      </c>
      <c r="B44" s="6" t="s">
        <v>93</v>
      </c>
      <c r="C44" s="6" t="s">
        <v>94</v>
      </c>
      <c r="D44" s="6" t="s">
        <v>3</v>
      </c>
      <c r="E44" s="9"/>
      <c r="F44" s="7"/>
      <c r="G44" s="11"/>
      <c r="H44" s="8">
        <v>100000</v>
      </c>
      <c r="I44" s="8">
        <v>87940</v>
      </c>
      <c r="J44" s="8">
        <f>I44/H44</f>
        <v>0.87939999999999996</v>
      </c>
      <c r="M44" s="13">
        <v>0</v>
      </c>
      <c r="N44" s="13">
        <v>140000</v>
      </c>
    </row>
    <row r="45" spans="1:14">
      <c r="A45" s="6" t="s">
        <v>4</v>
      </c>
      <c r="B45" s="6" t="s">
        <v>109</v>
      </c>
      <c r="C45" s="6" t="s">
        <v>110</v>
      </c>
      <c r="D45" s="6" t="s">
        <v>3</v>
      </c>
      <c r="E45" s="7">
        <v>70000</v>
      </c>
      <c r="F45" s="7">
        <v>77515</v>
      </c>
      <c r="G45" s="11">
        <f t="shared" ref="G45:G51" si="1">F45/E45</f>
        <v>1.1073571428571429</v>
      </c>
      <c r="H45" s="8">
        <v>125000</v>
      </c>
      <c r="I45" s="8">
        <v>20890</v>
      </c>
      <c r="J45" s="8">
        <f>I45/H45</f>
        <v>0.16711999999999999</v>
      </c>
      <c r="M45" s="13">
        <v>140000</v>
      </c>
      <c r="N45" s="13">
        <v>100000</v>
      </c>
    </row>
    <row r="46" spans="1:14">
      <c r="A46" s="6" t="s">
        <v>4</v>
      </c>
      <c r="B46" s="6" t="s">
        <v>100</v>
      </c>
      <c r="C46" s="6" t="s">
        <v>101</v>
      </c>
      <c r="D46" s="6" t="s">
        <v>3</v>
      </c>
      <c r="E46" s="7">
        <v>30000</v>
      </c>
      <c r="F46" s="7">
        <v>11500</v>
      </c>
      <c r="G46" s="11">
        <f t="shared" si="1"/>
        <v>0.38333333333333336</v>
      </c>
      <c r="H46" s="8"/>
      <c r="I46" s="8"/>
      <c r="J46" s="8"/>
      <c r="M46" s="13">
        <v>30000</v>
      </c>
      <c r="N46" s="13">
        <v>0</v>
      </c>
    </row>
    <row r="47" spans="1:14">
      <c r="A47" s="6" t="s">
        <v>4</v>
      </c>
      <c r="B47" s="6" t="s">
        <v>105</v>
      </c>
      <c r="C47" s="6" t="s">
        <v>106</v>
      </c>
      <c r="D47" s="6" t="s">
        <v>3</v>
      </c>
      <c r="E47" s="7">
        <v>85000</v>
      </c>
      <c r="F47" s="7">
        <v>43035</v>
      </c>
      <c r="G47" s="11">
        <f t="shared" si="1"/>
        <v>0.50629411764705878</v>
      </c>
      <c r="H47" s="8"/>
      <c r="I47" s="8"/>
      <c r="J47" s="8"/>
      <c r="M47" s="13">
        <v>90000</v>
      </c>
      <c r="N47" s="13">
        <v>0</v>
      </c>
    </row>
    <row r="48" spans="1:14">
      <c r="A48" s="6" t="s">
        <v>4</v>
      </c>
      <c r="B48" s="6" t="s">
        <v>97</v>
      </c>
      <c r="C48" s="6" t="s">
        <v>98</v>
      </c>
      <c r="D48" s="6" t="s">
        <v>3</v>
      </c>
      <c r="E48" s="7">
        <v>30000</v>
      </c>
      <c r="F48" s="7">
        <v>10660</v>
      </c>
      <c r="G48" s="11">
        <f t="shared" si="1"/>
        <v>0.35533333333333333</v>
      </c>
      <c r="H48" s="8"/>
      <c r="I48" s="8"/>
      <c r="J48" s="8"/>
      <c r="M48" s="13">
        <v>30000</v>
      </c>
      <c r="N48" s="13">
        <v>0</v>
      </c>
    </row>
    <row r="49" spans="1:14">
      <c r="A49" s="6" t="s">
        <v>4</v>
      </c>
      <c r="B49" s="6" t="s">
        <v>26</v>
      </c>
      <c r="C49" s="6" t="s">
        <v>34</v>
      </c>
      <c r="D49" s="6" t="s">
        <v>3</v>
      </c>
      <c r="E49" s="7">
        <v>100000</v>
      </c>
      <c r="F49" s="7">
        <v>59140</v>
      </c>
      <c r="G49" s="11">
        <f t="shared" si="1"/>
        <v>0.59140000000000004</v>
      </c>
      <c r="H49" s="8">
        <v>200000</v>
      </c>
      <c r="I49" s="8">
        <v>101460</v>
      </c>
      <c r="J49" s="8">
        <f>I49/H49</f>
        <v>0.50729999999999997</v>
      </c>
      <c r="M49" s="13">
        <v>120000</v>
      </c>
      <c r="N49" s="13">
        <v>200000</v>
      </c>
    </row>
    <row r="50" spans="1:14">
      <c r="A50" s="6" t="s">
        <v>4</v>
      </c>
      <c r="B50" s="6" t="s">
        <v>104</v>
      </c>
      <c r="C50" s="6" t="s">
        <v>38</v>
      </c>
      <c r="D50" s="6" t="s">
        <v>3</v>
      </c>
      <c r="E50" s="7">
        <v>50000</v>
      </c>
      <c r="F50" s="7">
        <v>35530</v>
      </c>
      <c r="G50" s="11">
        <f t="shared" si="1"/>
        <v>0.71060000000000001</v>
      </c>
      <c r="H50" s="8"/>
      <c r="I50" s="8"/>
      <c r="J50" s="8"/>
      <c r="M50" s="13">
        <v>60000</v>
      </c>
      <c r="N50" s="13">
        <v>0</v>
      </c>
    </row>
    <row r="51" spans="1:14">
      <c r="A51" s="6" t="s">
        <v>4</v>
      </c>
      <c r="B51" s="6" t="s">
        <v>91</v>
      </c>
      <c r="C51" s="6" t="s">
        <v>92</v>
      </c>
      <c r="D51" s="6" t="s">
        <v>3</v>
      </c>
      <c r="E51" s="7">
        <v>40000</v>
      </c>
      <c r="F51" s="7">
        <v>10955</v>
      </c>
      <c r="G51" s="11">
        <f t="shared" si="1"/>
        <v>0.27387499999999998</v>
      </c>
      <c r="H51" s="8"/>
      <c r="I51" s="8"/>
      <c r="J51" s="8"/>
      <c r="M51" s="13">
        <v>30000</v>
      </c>
      <c r="N51" s="13">
        <v>0</v>
      </c>
    </row>
  </sheetData>
  <sortState ref="A3:S162">
    <sortCondition ref="A8"/>
  </sortState>
  <conditionalFormatting sqref="B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showGridLines="0" zoomScale="75" zoomScaleNormal="75" workbookViewId="0">
      <pane xSplit="4" ySplit="2" topLeftCell="E3" activePane="bottomRight" state="frozen"/>
      <selection activeCell="F3" sqref="F3"/>
      <selection pane="topRight" activeCell="F3" sqref="F3"/>
      <selection pane="bottomLeft" activeCell="F3" sqref="F3"/>
      <selection pane="bottomRight" activeCell="R10" sqref="R10"/>
    </sheetView>
  </sheetViews>
  <sheetFormatPr defaultRowHeight="13.5"/>
  <cols>
    <col min="1" max="1" width="19.7109375" style="1" customWidth="1"/>
    <col min="2" max="2" width="12.5703125" style="1" bestFit="1" customWidth="1"/>
    <col min="3" max="3" width="38" style="1" bestFit="1" customWidth="1"/>
    <col min="4" max="4" width="28" style="1" bestFit="1" customWidth="1"/>
    <col min="5" max="5" width="20.5703125" style="1" bestFit="1" customWidth="1"/>
    <col min="6" max="6" width="11.5703125" style="1" bestFit="1" customWidth="1"/>
    <col min="7" max="7" width="7.7109375" style="1" bestFit="1" customWidth="1"/>
    <col min="8" max="8" width="12.28515625" style="1" bestFit="1" customWidth="1"/>
    <col min="9" max="9" width="9.85546875" style="1" bestFit="1" customWidth="1"/>
    <col min="10" max="10" width="7.7109375" style="1" bestFit="1" customWidth="1"/>
    <col min="11" max="11" width="0" style="1" hidden="1" customWidth="1"/>
    <col min="12" max="12" width="9.140625" style="1"/>
    <col min="13" max="14" width="8.140625" style="1" bestFit="1" customWidth="1"/>
    <col min="15" max="16384" width="9.140625" style="1"/>
  </cols>
  <sheetData>
    <row r="1" spans="1:14">
      <c r="E1" s="2"/>
      <c r="F1" s="2"/>
      <c r="G1" s="2"/>
      <c r="H1" s="2"/>
      <c r="I1" s="2"/>
      <c r="J1" s="2"/>
    </row>
    <row r="2" spans="1:14">
      <c r="A2" s="3" t="s">
        <v>36</v>
      </c>
      <c r="B2" s="3" t="s">
        <v>173</v>
      </c>
      <c r="C2" s="3" t="s">
        <v>174</v>
      </c>
      <c r="D2" s="3" t="s">
        <v>7</v>
      </c>
      <c r="E2" s="4" t="s">
        <v>175</v>
      </c>
      <c r="F2" s="4" t="s">
        <v>6</v>
      </c>
      <c r="G2" s="4" t="s">
        <v>0</v>
      </c>
      <c r="H2" s="5" t="s">
        <v>176</v>
      </c>
      <c r="I2" s="5" t="s">
        <v>6</v>
      </c>
      <c r="J2" s="5" t="s">
        <v>0</v>
      </c>
      <c r="M2" s="13" t="s">
        <v>178</v>
      </c>
      <c r="N2" s="13" t="s">
        <v>5</v>
      </c>
    </row>
    <row r="3" spans="1:14">
      <c r="A3" s="6" t="s">
        <v>112</v>
      </c>
      <c r="B3" s="6" t="s">
        <v>116</v>
      </c>
      <c r="C3" s="6" t="s">
        <v>147</v>
      </c>
      <c r="D3" s="6" t="s">
        <v>172</v>
      </c>
      <c r="E3" s="7">
        <v>75000</v>
      </c>
      <c r="F3" s="7">
        <v>43720</v>
      </c>
      <c r="G3" s="11">
        <f>F3/E3</f>
        <v>0.5829333333333333</v>
      </c>
      <c r="H3" s="8">
        <v>130000</v>
      </c>
      <c r="I3" s="8">
        <v>41200</v>
      </c>
      <c r="J3" s="8">
        <f>I3/H3</f>
        <v>0.31692307692307692</v>
      </c>
      <c r="M3" s="13"/>
      <c r="N3" s="13"/>
    </row>
    <row r="4" spans="1:14">
      <c r="A4" s="6" t="s">
        <v>112</v>
      </c>
      <c r="B4" s="6" t="s">
        <v>133</v>
      </c>
      <c r="C4" s="6" t="s">
        <v>162</v>
      </c>
      <c r="D4" s="6" t="s">
        <v>172</v>
      </c>
      <c r="E4" s="7">
        <v>30000</v>
      </c>
      <c r="F4" s="7">
        <v>4700</v>
      </c>
      <c r="G4" s="11">
        <f>F4/E4</f>
        <v>0.15666666666666668</v>
      </c>
      <c r="H4" s="8"/>
      <c r="I4" s="8"/>
      <c r="J4" s="8"/>
      <c r="M4" s="13"/>
      <c r="N4" s="13"/>
    </row>
    <row r="5" spans="1:14">
      <c r="A5" s="6" t="s">
        <v>112</v>
      </c>
      <c r="B5" s="6" t="s">
        <v>117</v>
      </c>
      <c r="C5" s="6" t="s">
        <v>148</v>
      </c>
      <c r="D5" s="6" t="s">
        <v>172</v>
      </c>
      <c r="E5" s="7">
        <v>60000</v>
      </c>
      <c r="F5" s="7">
        <v>34760</v>
      </c>
      <c r="G5" s="11">
        <f>F5/E5</f>
        <v>0.57933333333333337</v>
      </c>
      <c r="H5" s="8">
        <v>100000</v>
      </c>
      <c r="I5" s="8">
        <v>85500</v>
      </c>
      <c r="J5" s="8">
        <f>I5/H5</f>
        <v>0.85499999999999998</v>
      </c>
      <c r="M5" s="13"/>
      <c r="N5" s="13"/>
    </row>
    <row r="6" spans="1:14">
      <c r="A6" s="6" t="s">
        <v>112</v>
      </c>
      <c r="B6" s="6" t="s">
        <v>140</v>
      </c>
      <c r="C6" s="6" t="s">
        <v>167</v>
      </c>
      <c r="D6" s="6" t="s">
        <v>113</v>
      </c>
      <c r="E6" s="7">
        <v>30000</v>
      </c>
      <c r="F6" s="7">
        <v>14300</v>
      </c>
      <c r="G6" s="11">
        <f>F6/E6</f>
        <v>0.47666666666666668</v>
      </c>
      <c r="H6" s="8"/>
      <c r="I6" s="8"/>
      <c r="J6" s="8"/>
      <c r="M6" s="13"/>
      <c r="N6" s="13"/>
    </row>
    <row r="7" spans="1:14">
      <c r="A7" s="6" t="s">
        <v>112</v>
      </c>
      <c r="B7" s="6" t="s">
        <v>137</v>
      </c>
      <c r="C7" s="6" t="s">
        <v>90</v>
      </c>
      <c r="D7" s="6" t="s">
        <v>113</v>
      </c>
      <c r="E7" s="7">
        <v>60000</v>
      </c>
      <c r="F7" s="7">
        <v>0</v>
      </c>
      <c r="G7" s="11">
        <f>F7/E7</f>
        <v>0</v>
      </c>
      <c r="H7" s="8">
        <v>100000</v>
      </c>
      <c r="I7" s="8">
        <v>43570</v>
      </c>
      <c r="J7" s="8">
        <f>I7/H7</f>
        <v>0.43569999999999998</v>
      </c>
      <c r="M7" s="13"/>
      <c r="N7" s="13"/>
    </row>
    <row r="8" spans="1:14">
      <c r="A8" s="6" t="s">
        <v>112</v>
      </c>
      <c r="B8" s="6" t="s">
        <v>115</v>
      </c>
      <c r="C8" s="6" t="s">
        <v>146</v>
      </c>
      <c r="D8" s="6" t="s">
        <v>113</v>
      </c>
      <c r="E8" s="12"/>
      <c r="F8" s="7"/>
      <c r="G8" s="11"/>
      <c r="H8" s="8">
        <v>125000</v>
      </c>
      <c r="I8" s="8">
        <v>82230</v>
      </c>
      <c r="J8" s="8">
        <f>I8/H8</f>
        <v>0.65783999999999998</v>
      </c>
      <c r="M8" s="13"/>
      <c r="N8" s="13"/>
    </row>
    <row r="9" spans="1:14">
      <c r="A9" s="6" t="s">
        <v>112</v>
      </c>
      <c r="B9" s="6" t="s">
        <v>121</v>
      </c>
      <c r="C9" s="6" t="s">
        <v>152</v>
      </c>
      <c r="D9" s="6" t="s">
        <v>113</v>
      </c>
      <c r="E9" s="7">
        <v>105000</v>
      </c>
      <c r="F9" s="7">
        <v>189955</v>
      </c>
      <c r="G9" s="11">
        <f t="shared" ref="G9:G33" si="0">F9/E9</f>
        <v>1.8090952380952381</v>
      </c>
      <c r="H9" s="8">
        <v>100000</v>
      </c>
      <c r="I9" s="8">
        <v>67510</v>
      </c>
      <c r="J9" s="8">
        <f>I9/H9</f>
        <v>0.67510000000000003</v>
      </c>
      <c r="M9" s="13"/>
      <c r="N9" s="13"/>
    </row>
    <row r="10" spans="1:14">
      <c r="A10" s="6" t="s">
        <v>112</v>
      </c>
      <c r="B10" s="6" t="s">
        <v>141</v>
      </c>
      <c r="C10" s="6" t="s">
        <v>168</v>
      </c>
      <c r="D10" s="6" t="s">
        <v>113</v>
      </c>
      <c r="E10" s="7">
        <v>60000</v>
      </c>
      <c r="F10" s="7">
        <v>21880</v>
      </c>
      <c r="G10" s="11">
        <f t="shared" si="0"/>
        <v>0.36466666666666664</v>
      </c>
      <c r="H10" s="8"/>
      <c r="I10" s="8"/>
      <c r="J10" s="8"/>
      <c r="M10" s="13"/>
      <c r="N10" s="13"/>
    </row>
    <row r="11" spans="1:14">
      <c r="A11" s="6" t="s">
        <v>112</v>
      </c>
      <c r="B11" s="6" t="s">
        <v>127</v>
      </c>
      <c r="C11" s="6" t="s">
        <v>157</v>
      </c>
      <c r="D11" s="6" t="s">
        <v>113</v>
      </c>
      <c r="E11" s="7">
        <v>75000</v>
      </c>
      <c r="F11" s="7">
        <v>25790</v>
      </c>
      <c r="G11" s="11">
        <f t="shared" si="0"/>
        <v>0.34386666666666665</v>
      </c>
      <c r="H11" s="8"/>
      <c r="I11" s="8"/>
      <c r="J11" s="8"/>
      <c r="M11" s="13"/>
      <c r="N11" s="13"/>
    </row>
    <row r="12" spans="1:14">
      <c r="A12" s="6" t="s">
        <v>112</v>
      </c>
      <c r="B12" s="6" t="s">
        <v>130</v>
      </c>
      <c r="C12" s="6" t="s">
        <v>159</v>
      </c>
      <c r="D12" s="6" t="s">
        <v>113</v>
      </c>
      <c r="E12" s="7">
        <v>70000</v>
      </c>
      <c r="F12" s="7">
        <v>26165</v>
      </c>
      <c r="G12" s="11">
        <f t="shared" si="0"/>
        <v>0.37378571428571428</v>
      </c>
      <c r="H12" s="8">
        <v>140000</v>
      </c>
      <c r="I12" s="8">
        <v>29410</v>
      </c>
      <c r="J12" s="8">
        <f>I12/H12</f>
        <v>0.21007142857142858</v>
      </c>
      <c r="M12" s="13"/>
      <c r="N12" s="13"/>
    </row>
    <row r="13" spans="1:14">
      <c r="A13" s="6" t="s">
        <v>112</v>
      </c>
      <c r="B13" s="6" t="s">
        <v>122</v>
      </c>
      <c r="C13" s="6" t="s">
        <v>153</v>
      </c>
      <c r="D13" s="6" t="s">
        <v>113</v>
      </c>
      <c r="E13" s="7">
        <v>30000</v>
      </c>
      <c r="F13" s="7">
        <v>6030</v>
      </c>
      <c r="G13" s="11">
        <f t="shared" si="0"/>
        <v>0.20100000000000001</v>
      </c>
      <c r="H13" s="8"/>
      <c r="I13" s="8"/>
      <c r="J13" s="8"/>
      <c r="M13" s="13"/>
      <c r="N13" s="13"/>
    </row>
    <row r="14" spans="1:14">
      <c r="A14" s="6" t="s">
        <v>112</v>
      </c>
      <c r="B14" s="6" t="s">
        <v>128</v>
      </c>
      <c r="C14" s="6" t="s">
        <v>111</v>
      </c>
      <c r="D14" s="6" t="s">
        <v>113</v>
      </c>
      <c r="E14" s="7">
        <v>60000</v>
      </c>
      <c r="F14" s="7">
        <v>74875</v>
      </c>
      <c r="G14" s="11">
        <f t="shared" si="0"/>
        <v>1.2479166666666666</v>
      </c>
      <c r="H14" s="8">
        <v>130000</v>
      </c>
      <c r="I14" s="8">
        <v>25230</v>
      </c>
      <c r="J14" s="8">
        <f>I14/H14</f>
        <v>0.19407692307692306</v>
      </c>
      <c r="M14" s="13"/>
      <c r="N14" s="13"/>
    </row>
    <row r="15" spans="1:14">
      <c r="A15" s="6" t="s">
        <v>112</v>
      </c>
      <c r="B15" s="6" t="s">
        <v>131</v>
      </c>
      <c r="C15" s="6" t="s">
        <v>160</v>
      </c>
      <c r="D15" s="6" t="s">
        <v>113</v>
      </c>
      <c r="E15" s="7">
        <v>65000</v>
      </c>
      <c r="F15" s="7"/>
      <c r="G15" s="11">
        <f t="shared" si="0"/>
        <v>0</v>
      </c>
      <c r="H15" s="8"/>
      <c r="I15" s="8"/>
      <c r="J15" s="8"/>
      <c r="M15" s="13"/>
      <c r="N15" s="13"/>
    </row>
    <row r="16" spans="1:14">
      <c r="A16" s="6" t="s">
        <v>112</v>
      </c>
      <c r="B16" s="6" t="s">
        <v>126</v>
      </c>
      <c r="C16" s="6" t="s">
        <v>156</v>
      </c>
      <c r="D16" s="6" t="s">
        <v>113</v>
      </c>
      <c r="E16" s="7">
        <v>120000</v>
      </c>
      <c r="F16" s="7">
        <v>29850</v>
      </c>
      <c r="G16" s="11">
        <f t="shared" si="0"/>
        <v>0.24875</v>
      </c>
      <c r="H16" s="8"/>
      <c r="I16" s="8"/>
      <c r="J16" s="8"/>
      <c r="M16" s="13"/>
      <c r="N16" s="13"/>
    </row>
    <row r="17" spans="1:14">
      <c r="A17" s="6" t="s">
        <v>112</v>
      </c>
      <c r="B17" s="6" t="s">
        <v>145</v>
      </c>
      <c r="C17" s="6" t="s">
        <v>171</v>
      </c>
      <c r="D17" s="6" t="s">
        <v>113</v>
      </c>
      <c r="E17" s="7">
        <v>30000</v>
      </c>
      <c r="F17" s="7">
        <v>19840</v>
      </c>
      <c r="G17" s="11">
        <f t="shared" si="0"/>
        <v>0.66133333333333333</v>
      </c>
      <c r="H17" s="8">
        <v>100000</v>
      </c>
      <c r="I17" s="8">
        <v>17180</v>
      </c>
      <c r="J17" s="8">
        <f>I17/H17</f>
        <v>0.17180000000000001</v>
      </c>
      <c r="M17" s="13"/>
      <c r="N17" s="13"/>
    </row>
    <row r="18" spans="1:14">
      <c r="A18" s="6" t="s">
        <v>112</v>
      </c>
      <c r="B18" s="6" t="s">
        <v>136</v>
      </c>
      <c r="C18" s="6" t="s">
        <v>165</v>
      </c>
      <c r="D18" s="6" t="s">
        <v>113</v>
      </c>
      <c r="E18" s="7">
        <v>85000</v>
      </c>
      <c r="F18" s="7">
        <v>66280</v>
      </c>
      <c r="G18" s="11">
        <f t="shared" si="0"/>
        <v>0.77976470588235292</v>
      </c>
      <c r="H18" s="8">
        <v>125000</v>
      </c>
      <c r="I18" s="8">
        <v>42630</v>
      </c>
      <c r="J18" s="8">
        <f>I18/H18</f>
        <v>0.34104000000000001</v>
      </c>
      <c r="M18" s="13"/>
      <c r="N18" s="13"/>
    </row>
    <row r="19" spans="1:14">
      <c r="A19" s="6" t="s">
        <v>112</v>
      </c>
      <c r="B19" s="6" t="s">
        <v>134</v>
      </c>
      <c r="C19" s="6" t="s">
        <v>163</v>
      </c>
      <c r="D19" s="6" t="s">
        <v>113</v>
      </c>
      <c r="E19" s="7">
        <v>30000</v>
      </c>
      <c r="F19" s="7"/>
      <c r="G19" s="11">
        <f t="shared" si="0"/>
        <v>0</v>
      </c>
      <c r="H19" s="8"/>
      <c r="I19" s="8"/>
      <c r="J19" s="8"/>
      <c r="M19" s="13"/>
      <c r="N19" s="13"/>
    </row>
    <row r="20" spans="1:14">
      <c r="A20" s="6" t="s">
        <v>112</v>
      </c>
      <c r="B20" s="6" t="s">
        <v>123</v>
      </c>
      <c r="C20" s="6" t="s">
        <v>154</v>
      </c>
      <c r="D20" s="6" t="s">
        <v>114</v>
      </c>
      <c r="E20" s="7">
        <v>60000</v>
      </c>
      <c r="F20" s="7">
        <v>49850</v>
      </c>
      <c r="G20" s="11">
        <f t="shared" si="0"/>
        <v>0.83083333333333331</v>
      </c>
      <c r="H20" s="8"/>
      <c r="I20" s="8"/>
      <c r="J20" s="8"/>
      <c r="M20" s="13"/>
      <c r="N20" s="13"/>
    </row>
    <row r="21" spans="1:14">
      <c r="A21" s="6" t="s">
        <v>112</v>
      </c>
      <c r="B21" s="6" t="s">
        <v>132</v>
      </c>
      <c r="C21" s="6" t="s">
        <v>161</v>
      </c>
      <c r="D21" s="6" t="s">
        <v>114</v>
      </c>
      <c r="E21" s="7">
        <v>60000</v>
      </c>
      <c r="F21" s="7">
        <v>33235</v>
      </c>
      <c r="G21" s="11">
        <f t="shared" si="0"/>
        <v>0.55391666666666661</v>
      </c>
      <c r="H21" s="8"/>
      <c r="I21" s="8"/>
      <c r="J21" s="8"/>
      <c r="M21" s="13"/>
      <c r="N21" s="13"/>
    </row>
    <row r="22" spans="1:14">
      <c r="A22" s="6" t="s">
        <v>112</v>
      </c>
      <c r="B22" s="6" t="s">
        <v>118</v>
      </c>
      <c r="C22" s="6" t="s">
        <v>149</v>
      </c>
      <c r="D22" s="6" t="s">
        <v>114</v>
      </c>
      <c r="E22" s="7">
        <v>30000</v>
      </c>
      <c r="F22" s="7">
        <v>4890</v>
      </c>
      <c r="G22" s="11">
        <f t="shared" si="0"/>
        <v>0.16300000000000001</v>
      </c>
      <c r="H22" s="8"/>
      <c r="I22" s="8"/>
      <c r="J22" s="8"/>
      <c r="M22" s="13"/>
      <c r="N22" s="13"/>
    </row>
    <row r="23" spans="1:14">
      <c r="A23" s="6" t="s">
        <v>112</v>
      </c>
      <c r="B23" s="6" t="s">
        <v>120</v>
      </c>
      <c r="C23" s="6" t="s">
        <v>151</v>
      </c>
      <c r="D23" s="6" t="s">
        <v>114</v>
      </c>
      <c r="E23" s="7">
        <v>30000</v>
      </c>
      <c r="F23" s="7"/>
      <c r="G23" s="11">
        <f t="shared" si="0"/>
        <v>0</v>
      </c>
      <c r="H23" s="8"/>
      <c r="I23" s="8"/>
      <c r="J23" s="8"/>
      <c r="M23" s="13"/>
      <c r="N23" s="13"/>
    </row>
    <row r="24" spans="1:14">
      <c r="A24" s="6" t="s">
        <v>112</v>
      </c>
      <c r="B24" s="6" t="s">
        <v>144</v>
      </c>
      <c r="C24" s="6" t="s">
        <v>63</v>
      </c>
      <c r="D24" s="6" t="s">
        <v>114</v>
      </c>
      <c r="E24" s="7">
        <v>40000</v>
      </c>
      <c r="F24" s="7">
        <v>33860</v>
      </c>
      <c r="G24" s="11">
        <f t="shared" si="0"/>
        <v>0.84650000000000003</v>
      </c>
      <c r="H24" s="8"/>
      <c r="I24" s="8"/>
      <c r="J24" s="8"/>
      <c r="M24" s="13"/>
      <c r="N24" s="13"/>
    </row>
    <row r="25" spans="1:14">
      <c r="A25" s="6" t="s">
        <v>112</v>
      </c>
      <c r="B25" s="6" t="s">
        <v>135</v>
      </c>
      <c r="C25" s="6" t="s">
        <v>164</v>
      </c>
      <c r="D25" s="6" t="s">
        <v>114</v>
      </c>
      <c r="E25" s="7">
        <v>50000</v>
      </c>
      <c r="F25" s="7">
        <v>7150</v>
      </c>
      <c r="G25" s="11">
        <f t="shared" si="0"/>
        <v>0.14299999999999999</v>
      </c>
      <c r="H25" s="8"/>
      <c r="I25" s="8"/>
      <c r="J25" s="8"/>
      <c r="M25" s="13"/>
      <c r="N25" s="13"/>
    </row>
    <row r="26" spans="1:14">
      <c r="A26" s="6" t="s">
        <v>112</v>
      </c>
      <c r="B26" s="6" t="s">
        <v>142</v>
      </c>
      <c r="C26" s="6" t="s">
        <v>169</v>
      </c>
      <c r="D26" s="6" t="s">
        <v>114</v>
      </c>
      <c r="E26" s="7">
        <v>50000</v>
      </c>
      <c r="F26" s="7">
        <v>19080</v>
      </c>
      <c r="G26" s="11">
        <f t="shared" si="0"/>
        <v>0.38159999999999999</v>
      </c>
      <c r="H26" s="8"/>
      <c r="I26" s="8"/>
      <c r="J26" s="8"/>
      <c r="M26" s="13"/>
      <c r="N26" s="13"/>
    </row>
    <row r="27" spans="1:14">
      <c r="A27" s="6" t="s">
        <v>112</v>
      </c>
      <c r="B27" s="6" t="s">
        <v>124</v>
      </c>
      <c r="C27" s="6" t="s">
        <v>37</v>
      </c>
      <c r="D27" s="6" t="s">
        <v>114</v>
      </c>
      <c r="E27" s="7">
        <v>30000</v>
      </c>
      <c r="F27" s="7">
        <v>3590</v>
      </c>
      <c r="G27" s="11">
        <f t="shared" si="0"/>
        <v>0.11966666666666667</v>
      </c>
      <c r="H27" s="8"/>
      <c r="I27" s="8"/>
      <c r="J27" s="8"/>
      <c r="M27" s="13"/>
      <c r="N27" s="13"/>
    </row>
    <row r="28" spans="1:14">
      <c r="A28" s="6" t="s">
        <v>112</v>
      </c>
      <c r="B28" s="6" t="s">
        <v>139</v>
      </c>
      <c r="C28" s="6" t="s">
        <v>177</v>
      </c>
      <c r="D28" s="6" t="s">
        <v>114</v>
      </c>
      <c r="E28" s="7">
        <v>85000</v>
      </c>
      <c r="F28" s="7">
        <v>50070</v>
      </c>
      <c r="G28" s="11">
        <f t="shared" si="0"/>
        <v>0.58905882352941175</v>
      </c>
      <c r="H28" s="8">
        <v>100000</v>
      </c>
      <c r="I28" s="8">
        <v>98420</v>
      </c>
      <c r="J28" s="8">
        <f>I28/H28</f>
        <v>0.98419999999999996</v>
      </c>
      <c r="M28" s="13"/>
      <c r="N28" s="13"/>
    </row>
    <row r="29" spans="1:14">
      <c r="A29" s="6" t="s">
        <v>112</v>
      </c>
      <c r="B29" s="6" t="s">
        <v>143</v>
      </c>
      <c r="C29" s="6" t="s">
        <v>170</v>
      </c>
      <c r="D29" s="6" t="s">
        <v>114</v>
      </c>
      <c r="E29" s="7">
        <v>30000</v>
      </c>
      <c r="F29" s="7">
        <v>12780</v>
      </c>
      <c r="G29" s="11">
        <f t="shared" si="0"/>
        <v>0.42599999999999999</v>
      </c>
      <c r="H29" s="8"/>
      <c r="I29" s="8"/>
      <c r="J29" s="8"/>
      <c r="M29" s="13"/>
      <c r="N29" s="13"/>
    </row>
    <row r="30" spans="1:14">
      <c r="A30" s="6" t="s">
        <v>112</v>
      </c>
      <c r="B30" s="6" t="s">
        <v>138</v>
      </c>
      <c r="C30" s="6" t="s">
        <v>166</v>
      </c>
      <c r="D30" s="6" t="s">
        <v>114</v>
      </c>
      <c r="E30" s="7">
        <v>30000</v>
      </c>
      <c r="F30" s="7">
        <v>11450</v>
      </c>
      <c r="G30" s="11">
        <f t="shared" si="0"/>
        <v>0.38166666666666665</v>
      </c>
      <c r="H30" s="8"/>
      <c r="I30" s="8"/>
      <c r="J30" s="8"/>
      <c r="M30" s="13"/>
      <c r="N30" s="13"/>
    </row>
    <row r="31" spans="1:14">
      <c r="A31" s="6" t="s">
        <v>112</v>
      </c>
      <c r="B31" s="6" t="s">
        <v>129</v>
      </c>
      <c r="C31" s="6" t="s">
        <v>158</v>
      </c>
      <c r="D31" s="6" t="s">
        <v>114</v>
      </c>
      <c r="E31" s="7">
        <v>85000</v>
      </c>
      <c r="F31" s="7">
        <v>28280</v>
      </c>
      <c r="G31" s="11">
        <f t="shared" si="0"/>
        <v>0.33270588235294118</v>
      </c>
      <c r="H31" s="8"/>
      <c r="I31" s="8"/>
      <c r="J31" s="8"/>
      <c r="M31" s="13"/>
      <c r="N31" s="13"/>
    </row>
    <row r="32" spans="1:14">
      <c r="A32" s="6" t="s">
        <v>112</v>
      </c>
      <c r="B32" s="6" t="s">
        <v>119</v>
      </c>
      <c r="C32" s="6" t="s">
        <v>150</v>
      </c>
      <c r="D32" s="6" t="s">
        <v>114</v>
      </c>
      <c r="E32" s="7">
        <v>30000</v>
      </c>
      <c r="F32" s="7">
        <v>4350</v>
      </c>
      <c r="G32" s="11">
        <f t="shared" si="0"/>
        <v>0.14499999999999999</v>
      </c>
      <c r="H32" s="8">
        <v>100000</v>
      </c>
      <c r="I32" s="8">
        <v>0</v>
      </c>
      <c r="J32" s="8">
        <f>I32/H32</f>
        <v>0</v>
      </c>
      <c r="M32" s="13"/>
      <c r="N32" s="13"/>
    </row>
    <row r="33" spans="1:14">
      <c r="A33" s="6" t="s">
        <v>112</v>
      </c>
      <c r="B33" s="6" t="s">
        <v>125</v>
      </c>
      <c r="C33" s="6" t="s">
        <v>155</v>
      </c>
      <c r="D33" s="6" t="s">
        <v>114</v>
      </c>
      <c r="E33" s="7">
        <v>50000</v>
      </c>
      <c r="F33" s="7">
        <v>38680</v>
      </c>
      <c r="G33" s="11">
        <f t="shared" si="0"/>
        <v>0.77359999999999995</v>
      </c>
      <c r="H33" s="8">
        <v>100000</v>
      </c>
      <c r="I33" s="8">
        <v>16650</v>
      </c>
      <c r="J33" s="8">
        <f>I33/H33</f>
        <v>0.16650000000000001</v>
      </c>
      <c r="M33" s="13"/>
      <c r="N33" s="13"/>
    </row>
    <row r="34" spans="1:14">
      <c r="E34" s="10"/>
      <c r="F34" s="10"/>
      <c r="G34" s="10"/>
      <c r="I34" s="10"/>
      <c r="J34" s="10"/>
    </row>
  </sheetData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Mugdho</vt:lpstr>
      <vt:lpstr>Tulip-2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2020-07-21T13:30:32Z</dcterms:modified>
</cp:coreProperties>
</file>