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afi\Desktop\March 2020\"/>
    </mc:Choice>
  </mc:AlternateContent>
  <bookViews>
    <workbookView xWindow="0" yWindow="0" windowWidth="20490" windowHeight="7755"/>
  </bookViews>
  <sheets>
    <sheet name="Distributor Primary" sheetId="1" r:id="rId1"/>
    <sheet name="Distributor Secondary" sheetId="2" r:id="rId2"/>
    <sheet name="DSR Target" sheetId="6" r:id="rId3"/>
  </sheets>
  <definedNames>
    <definedName name="_xlnm._FilterDatabase" localSheetId="0" hidden="1">'Distributor Primary'!$A$4:$AW$30</definedName>
    <definedName name="_xlnm._FilterDatabase" localSheetId="1" hidden="1">'Distributor Secondary'!$A$4:$AV$30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6" l="1"/>
  <c r="E114" i="6"/>
  <c r="E115" i="6"/>
  <c r="E116" i="6"/>
  <c r="E95" i="6" l="1"/>
  <c r="E94" i="6"/>
  <c r="F92" i="6"/>
  <c r="E83" i="6" l="1"/>
  <c r="E89" i="6"/>
  <c r="F96" i="6"/>
  <c r="E49" i="6"/>
  <c r="F52" i="6"/>
  <c r="F56" i="6"/>
  <c r="E63" i="6"/>
  <c r="E67" i="6"/>
  <c r="E71" i="6"/>
  <c r="E68" i="6"/>
  <c r="E75" i="6"/>
  <c r="E78" i="6"/>
  <c r="E100" i="6"/>
  <c r="F104" i="6"/>
  <c r="F108" i="6"/>
  <c r="E56" i="6"/>
  <c r="F60" i="6"/>
  <c r="F64" i="6"/>
  <c r="F68" i="6"/>
  <c r="F72" i="6"/>
  <c r="F76" i="6"/>
  <c r="F80" i="6"/>
  <c r="F84" i="6"/>
  <c r="E88" i="6"/>
  <c r="E96" i="6"/>
  <c r="E64" i="6"/>
  <c r="E98" i="6"/>
  <c r="E99" i="6"/>
  <c r="E103" i="6"/>
  <c r="E106" i="6"/>
  <c r="E110" i="6"/>
  <c r="E84" i="6"/>
  <c r="E52" i="6"/>
  <c r="F48" i="6"/>
  <c r="E51" i="6"/>
  <c r="E55" i="6"/>
  <c r="E59" i="6"/>
  <c r="E62" i="6"/>
  <c r="E66" i="6"/>
  <c r="E70" i="6"/>
  <c r="E74" i="6"/>
  <c r="E77" i="6"/>
  <c r="E82" i="6"/>
  <c r="F88" i="6"/>
  <c r="F100" i="6"/>
  <c r="E107" i="6"/>
  <c r="F112" i="6"/>
  <c r="E112" i="6"/>
  <c r="E80" i="6"/>
  <c r="E48" i="6"/>
  <c r="E50" i="6"/>
  <c r="F50" i="6"/>
  <c r="F47" i="6"/>
  <c r="F51" i="6"/>
  <c r="F63" i="6"/>
  <c r="F67" i="6"/>
  <c r="F75" i="6"/>
  <c r="E86" i="6"/>
  <c r="F86" i="6"/>
  <c r="F91" i="6"/>
  <c r="F87" i="6"/>
  <c r="E101" i="6"/>
  <c r="F101" i="6"/>
  <c r="F111" i="6"/>
  <c r="E111" i="6"/>
  <c r="F115" i="6"/>
  <c r="E92" i="6"/>
  <c r="E76" i="6"/>
  <c r="E60" i="6"/>
  <c r="E46" i="6"/>
  <c r="F46" i="6"/>
  <c r="E53" i="6"/>
  <c r="F53" i="6"/>
  <c r="E57" i="6"/>
  <c r="F57" i="6"/>
  <c r="F55" i="6"/>
  <c r="F59" i="6"/>
  <c r="F71" i="6"/>
  <c r="F79" i="6"/>
  <c r="E79" i="6"/>
  <c r="F83" i="6"/>
  <c r="E90" i="6"/>
  <c r="F90" i="6"/>
  <c r="F95" i="6"/>
  <c r="F103" i="6"/>
  <c r="F99" i="6"/>
  <c r="F107" i="6"/>
  <c r="E108" i="6"/>
  <c r="E47" i="6"/>
  <c r="E54" i="6"/>
  <c r="E58" i="6"/>
  <c r="E61" i="6"/>
  <c r="E65" i="6"/>
  <c r="E69" i="6"/>
  <c r="E73" i="6"/>
  <c r="E81" i="6"/>
  <c r="E85" i="6"/>
  <c r="E87" i="6"/>
  <c r="E91" i="6"/>
  <c r="E93" i="6"/>
  <c r="E97" i="6"/>
  <c r="E102" i="6"/>
  <c r="E105" i="6"/>
  <c r="E109" i="6"/>
  <c r="F116" i="6"/>
  <c r="E104" i="6"/>
  <c r="E72" i="6"/>
  <c r="F114" i="6"/>
  <c r="F110" i="6"/>
  <c r="F106" i="6"/>
  <c r="F102" i="6"/>
  <c r="F98" i="6"/>
  <c r="F94" i="6"/>
  <c r="F82" i="6"/>
  <c r="F78" i="6"/>
  <c r="F74" i="6"/>
  <c r="F70" i="6"/>
  <c r="F66" i="6"/>
  <c r="F62" i="6"/>
  <c r="F58" i="6"/>
  <c r="F54" i="6"/>
  <c r="F113" i="6"/>
  <c r="F109" i="6"/>
  <c r="F105" i="6"/>
  <c r="F97" i="6"/>
  <c r="F93" i="6"/>
  <c r="F89" i="6"/>
  <c r="F85" i="6"/>
  <c r="F81" i="6"/>
  <c r="F77" i="6"/>
  <c r="F73" i="6"/>
  <c r="F69" i="6"/>
  <c r="F65" i="6"/>
  <c r="F61" i="6"/>
  <c r="F49" i="6"/>
  <c r="F15" i="6" l="1"/>
  <c r="E15" i="6"/>
  <c r="F23" i="6"/>
  <c r="E23" i="6"/>
  <c r="F31" i="6"/>
  <c r="E31" i="6"/>
  <c r="F36" i="6"/>
  <c r="E36" i="6"/>
  <c r="F40" i="6"/>
  <c r="E40" i="6"/>
  <c r="F44" i="6"/>
  <c r="E44" i="6"/>
  <c r="F16" i="6"/>
  <c r="E16" i="6"/>
  <c r="F20" i="6"/>
  <c r="E20" i="6"/>
  <c r="F24" i="6"/>
  <c r="E24" i="6"/>
  <c r="F28" i="6"/>
  <c r="E28" i="6"/>
  <c r="F32" i="6"/>
  <c r="E32" i="6"/>
  <c r="E37" i="6"/>
  <c r="F37" i="6"/>
  <c r="E41" i="6"/>
  <c r="F41" i="6"/>
  <c r="E45" i="6"/>
  <c r="F45" i="6"/>
  <c r="F35" i="6"/>
  <c r="E35" i="6"/>
  <c r="E29" i="6"/>
  <c r="F29" i="6"/>
  <c r="E33" i="6"/>
  <c r="F33" i="6"/>
  <c r="E38" i="6"/>
  <c r="F38" i="6"/>
  <c r="E42" i="6"/>
  <c r="F42" i="6"/>
  <c r="F19" i="6"/>
  <c r="E19" i="6"/>
  <c r="F27" i="6"/>
  <c r="E27" i="6"/>
  <c r="E13" i="6"/>
  <c r="F13" i="6"/>
  <c r="E17" i="6"/>
  <c r="F17" i="6"/>
  <c r="E21" i="6"/>
  <c r="F21" i="6"/>
  <c r="E25" i="6"/>
  <c r="F25" i="6"/>
  <c r="E14" i="6"/>
  <c r="F14" i="6"/>
  <c r="E18" i="6"/>
  <c r="F18" i="6"/>
  <c r="E22" i="6"/>
  <c r="F22" i="6"/>
  <c r="E26" i="6"/>
  <c r="F26" i="6"/>
  <c r="E30" i="6"/>
  <c r="F30" i="6"/>
  <c r="E34" i="6"/>
  <c r="F34" i="6"/>
  <c r="F39" i="6"/>
  <c r="E39" i="6"/>
  <c r="F43" i="6"/>
  <c r="E43" i="6"/>
  <c r="AN117" i="6" l="1"/>
  <c r="AF117" i="6"/>
  <c r="X117" i="6"/>
  <c r="P117" i="6"/>
  <c r="AV117" i="6"/>
  <c r="AR117" i="6"/>
  <c r="AJ117" i="6"/>
  <c r="AB117" i="6"/>
  <c r="T117" i="6"/>
  <c r="L117" i="6"/>
  <c r="F12" i="6"/>
  <c r="E12" i="6"/>
  <c r="E10" i="6"/>
  <c r="F10" i="6"/>
  <c r="F7" i="6"/>
  <c r="E7" i="6"/>
  <c r="F11" i="6"/>
  <c r="E11" i="6"/>
  <c r="F8" i="6"/>
  <c r="E8" i="6"/>
  <c r="G117" i="6"/>
  <c r="E5" i="6"/>
  <c r="F5" i="6"/>
  <c r="E9" i="6"/>
  <c r="F9" i="6"/>
  <c r="E6" i="6"/>
  <c r="F6" i="6"/>
  <c r="AU117" i="6"/>
  <c r="AQ117" i="6"/>
  <c r="AM117" i="6"/>
  <c r="AI117" i="6"/>
  <c r="AE117" i="6"/>
  <c r="AA117" i="6"/>
  <c r="W117" i="6"/>
  <c r="S117" i="6"/>
  <c r="O117" i="6"/>
  <c r="K117" i="6"/>
  <c r="AT117" i="6"/>
  <c r="AP117" i="6"/>
  <c r="AL117" i="6"/>
  <c r="AH117" i="6"/>
  <c r="AD117" i="6"/>
  <c r="Z117" i="6"/>
  <c r="V117" i="6"/>
  <c r="R117" i="6"/>
  <c r="AS117" i="6"/>
  <c r="AO117" i="6"/>
  <c r="AK117" i="6"/>
  <c r="AG117" i="6"/>
  <c r="AC117" i="6"/>
  <c r="Y117" i="6"/>
  <c r="U117" i="6"/>
  <c r="Q117" i="6"/>
  <c r="M117" i="6"/>
  <c r="I117" i="6"/>
  <c r="H117" i="6"/>
  <c r="N117" i="6"/>
  <c r="J117" i="6"/>
  <c r="E117" i="6" l="1"/>
  <c r="F117" i="6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G30" i="2"/>
  <c r="H30" i="1" l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G30" i="1"/>
  <c r="F29" i="2" l="1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30" i="2" l="1"/>
  <c r="E30" i="2"/>
  <c r="F21" i="1" l="1"/>
  <c r="F5" i="1"/>
  <c r="E14" i="1"/>
  <c r="F13" i="1"/>
  <c r="F29" i="1"/>
  <c r="E17" i="1" l="1"/>
  <c r="E27" i="1"/>
  <c r="E18" i="1"/>
  <c r="E8" i="1"/>
  <c r="F16" i="1"/>
  <c r="E25" i="1"/>
  <c r="E12" i="1"/>
  <c r="E6" i="1"/>
  <c r="F9" i="1"/>
  <c r="E5" i="1"/>
  <c r="E9" i="1"/>
  <c r="E29" i="1"/>
  <c r="E16" i="1"/>
  <c r="E11" i="1"/>
  <c r="F27" i="1"/>
  <c r="F12" i="1"/>
  <c r="E10" i="1"/>
  <c r="E26" i="1"/>
  <c r="F24" i="1"/>
  <c r="E13" i="1"/>
  <c r="E7" i="1"/>
  <c r="E23" i="1"/>
  <c r="E21" i="1"/>
  <c r="E24" i="1"/>
  <c r="F14" i="1"/>
  <c r="F8" i="1"/>
  <c r="F6" i="1"/>
  <c r="F18" i="1"/>
  <c r="E19" i="1"/>
  <c r="F19" i="1"/>
  <c r="F7" i="1"/>
  <c r="E15" i="1"/>
  <c r="F15" i="1"/>
  <c r="F22" i="1"/>
  <c r="E22" i="1"/>
  <c r="F17" i="1"/>
  <c r="E20" i="1"/>
  <c r="F20" i="1"/>
  <c r="F26" i="1"/>
  <c r="F11" i="1"/>
  <c r="F25" i="1"/>
  <c r="F23" i="1"/>
  <c r="E28" i="1"/>
  <c r="F28" i="1"/>
  <c r="F10" i="1"/>
  <c r="F30" i="1" l="1"/>
  <c r="E30" i="1"/>
</calcChain>
</file>

<file path=xl/sharedStrings.xml><?xml version="1.0" encoding="utf-8"?>
<sst xmlns="http://schemas.openxmlformats.org/spreadsheetml/2006/main" count="754" uniqueCount="317">
  <si>
    <t>B12+</t>
  </si>
  <si>
    <t>B24</t>
  </si>
  <si>
    <t>B26</t>
  </si>
  <si>
    <t>B65</t>
  </si>
  <si>
    <t>B66</t>
  </si>
  <si>
    <t>BL60</t>
  </si>
  <si>
    <t>BL97</t>
  </si>
  <si>
    <t>BL98</t>
  </si>
  <si>
    <t>D37</t>
  </si>
  <si>
    <t>D38i</t>
  </si>
  <si>
    <t>D40i</t>
  </si>
  <si>
    <t>D72</t>
  </si>
  <si>
    <t>D92</t>
  </si>
  <si>
    <t>D41</t>
  </si>
  <si>
    <t>D54+_SKD</t>
  </si>
  <si>
    <t>E95_SKD</t>
  </si>
  <si>
    <t>I10+_SKD</t>
  </si>
  <si>
    <t>i30_SKD</t>
  </si>
  <si>
    <t>i65_SKD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</si>
  <si>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</si>
  <si>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</si>
  <si>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</si>
  <si>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</si>
  <si>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</si>
  <si>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</si>
  <si>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</si>
  <si>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</si>
  <si>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R40_SKD</t>
  </si>
  <si>
    <t>S40_SKD</t>
  </si>
  <si>
    <t>SL20_SKD</t>
  </si>
  <si>
    <t>T130</t>
  </si>
  <si>
    <t>T140</t>
  </si>
  <si>
    <t>V102_SKD</t>
  </si>
  <si>
    <t>V105_SKD</t>
  </si>
  <si>
    <t>V128_SKD</t>
  </si>
  <si>
    <t>V141_SKD</t>
  </si>
  <si>
    <t>V75_SKD</t>
  </si>
  <si>
    <t>Z12_SKD</t>
  </si>
  <si>
    <t>Z15_SKD</t>
  </si>
  <si>
    <t>Z20_SKD</t>
  </si>
  <si>
    <t>Z25_SKD</t>
  </si>
  <si>
    <t>Z50_SKD</t>
  </si>
  <si>
    <t>DP</t>
  </si>
  <si>
    <t>Party Name</t>
  </si>
  <si>
    <t>Cluster</t>
  </si>
  <si>
    <t>Previous
Region</t>
  </si>
  <si>
    <t>Total
Qnty</t>
  </si>
  <si>
    <t>I95_SKD</t>
  </si>
  <si>
    <t>Hello Naogaon</t>
  </si>
  <si>
    <t>Northern</t>
  </si>
  <si>
    <t>Bogura</t>
  </si>
  <si>
    <t>Rajshahi</t>
  </si>
  <si>
    <t>M/S Chowdhury Enterprise</t>
  </si>
  <si>
    <t>Mobile Collection &amp; Ghori Ghor</t>
  </si>
  <si>
    <t>New Sarker Electronics</t>
  </si>
  <si>
    <t>Pacific Electronics</t>
  </si>
  <si>
    <t>Rangpur</t>
  </si>
  <si>
    <t>Pacific Electronics – 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</si>
  <si>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</si>
  <si>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</si>
  <si>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</si>
  <si>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</si>
  <si>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</si>
  <si>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</si>
  <si>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Telecom, Sirajgonj</t>
  </si>
  <si>
    <t>Pabna</t>
  </si>
  <si>
    <t>Satata Enterprise</t>
  </si>
  <si>
    <t>Swastidip Enterprise</t>
  </si>
  <si>
    <t>Tulip Distribution</t>
  </si>
  <si>
    <t>Tulip-2</t>
  </si>
  <si>
    <t>Haque Enterprise</t>
  </si>
  <si>
    <t>Hello Rajshahi</t>
  </si>
  <si>
    <t>Mugdho Corporation</t>
  </si>
  <si>
    <t>Prithibi Corporation</t>
  </si>
  <si>
    <t>A.S.R. Trading</t>
  </si>
  <si>
    <t>Feroz Telecom</t>
  </si>
  <si>
    <t>Missing link trade and distribution</t>
  </si>
  <si>
    <t>Paul Telecom</t>
  </si>
  <si>
    <t>World Media</t>
  </si>
  <si>
    <t>Total Value</t>
  </si>
  <si>
    <t>RP</t>
  </si>
  <si>
    <t>Dealer Name</t>
  </si>
  <si>
    <t>DSR Code</t>
  </si>
  <si>
    <t>DSR Name</t>
  </si>
  <si>
    <t>DSR-0006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</si>
  <si>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</si>
  <si>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</si>
  <si>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</si>
  <si>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</si>
  <si>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</si>
  <si>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</si>
  <si>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</si>
  <si>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</si>
  <si>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</si>
  <si>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DSR-0160</t>
  </si>
  <si>
    <t>DSR-0161</t>
  </si>
  <si>
    <t>Md. Shahidul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</si>
  <si>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</si>
  <si>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</si>
  <si>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</si>
  <si>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</si>
  <si>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</si>
  <si>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</si>
  <si>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</si>
  <si>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</si>
  <si>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</si>
  <si>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</si>
  <si>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</si>
  <si>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</si>
  <si>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</si>
  <si>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</si>
  <si>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</si>
  <si>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</si>
  <si>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</si>
  <si>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</si>
  <si>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</si>
  <si>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</si>
  <si>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</si>
  <si>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</si>
  <si>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</si>
  <si>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</si>
  <si>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</si>
  <si>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</si>
  <si>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</si>
  <si>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Md. Rafiqul Islam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</si>
  <si>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</si>
  <si>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</si>
  <si>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</si>
  <si>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</si>
  <si>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</si>
  <si>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</si>
  <si>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</si>
  <si>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</si>
  <si>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</si>
  <si>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</si>
  <si>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</si>
  <si>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</si>
  <si>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</si>
  <si>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</si>
  <si>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</si>
  <si>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</si>
  <si>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</si>
  <si>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</si>
  <si>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</si>
  <si>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</si>
  <si>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</si>
  <si>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</si>
  <si>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</si>
  <si>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</si>
  <si>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</si>
  <si>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Mr. Bappy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</si>
  <si>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</si>
  <si>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</si>
  <si>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</si>
  <si>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</si>
  <si>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</si>
  <si>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</si>
  <si>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</si>
  <si>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</si>
  <si>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</si>
  <si>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</si>
  <si>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</si>
  <si>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</si>
  <si>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</si>
  <si>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</si>
  <si>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</si>
  <si>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</si>
  <si>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</si>
  <si>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</si>
  <si>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</si>
  <si>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</si>
  <si>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</si>
  <si>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</si>
  <si>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</si>
  <si>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</si>
  <si>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</si>
  <si>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</si>
  <si>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</si>
  <si>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</si>
  <si>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</si>
  <si>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</si>
  <si>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</si>
  <si>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</si>
  <si>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</si>
  <si>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</si>
  <si>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</si>
  <si>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</si>
  <si>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</si>
  <si>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</si>
  <si>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>DSR-0311</t>
  </si>
  <si>
    <t>Md. Atiqul Islam</t>
  </si>
  <si>
    <t>DSR-0312</t>
  </si>
  <si>
    <t>Md.Rabiul Islam (Robi)</t>
  </si>
  <si>
    <t>DSR-0590</t>
  </si>
  <si>
    <t>Md. Shipon Sarker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</si>
  <si>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</si>
  <si>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</si>
  <si>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</si>
  <si>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</si>
  <si>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</si>
  <si>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</si>
  <si>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</si>
  <si>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</si>
  <si>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</si>
  <si>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</si>
  <si>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</si>
  <si>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</si>
  <si>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</si>
  <si>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</si>
  <si>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</si>
  <si>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</si>
  <si>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</si>
  <si>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</si>
  <si>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</si>
  <si>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</si>
  <si>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</si>
  <si>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DSR-0252</t>
  </si>
  <si>
    <t>Mr. Shimul Ahmed</t>
  </si>
  <si>
    <t>DSR-0253</t>
  </si>
  <si>
    <t>Mr. Salim Iqbal</t>
  </si>
  <si>
    <t>DSR-0640</t>
  </si>
  <si>
    <t>DSR-0639</t>
  </si>
  <si>
    <t>Md. Nasfikur Rahman Babu</t>
  </si>
  <si>
    <t>DSR-0688</t>
  </si>
  <si>
    <t>Md.Monsur Rahman</t>
  </si>
  <si>
    <t>DSR-0689</t>
  </si>
  <si>
    <t>Md.Samiul Islam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</si>
  <si>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</si>
  <si>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</si>
  <si>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</si>
  <si>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</si>
  <si>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</si>
  <si>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</si>
  <si>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</si>
  <si>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</si>
  <si>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</si>
  <si>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</si>
  <si>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</si>
  <si>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</si>
  <si>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</si>
  <si>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</si>
  <si>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</si>
  <si>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</si>
  <si>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</si>
  <si>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</si>
  <si>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</si>
  <si>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</si>
  <si>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</si>
  <si>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</si>
  <si>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</si>
  <si>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</si>
  <si>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</si>
  <si>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</si>
  <si>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Pacific Electronics-2</t>
  </si>
  <si>
    <t>DSR-0599</t>
  </si>
  <si>
    <t>Md. Zobayer Al Mahmud</t>
  </si>
  <si>
    <t>DSR-0600</t>
  </si>
  <si>
    <t>Md. Manzir Hossain Mohaddes</t>
  </si>
  <si>
    <t>DSR-0598</t>
  </si>
  <si>
    <t>DSR-0313</t>
  </si>
  <si>
    <t>Mr. Enamul Haque</t>
  </si>
  <si>
    <t>DSR-0314</t>
  </si>
  <si>
    <t>Mr.Monirul Islam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</si>
  <si>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</si>
  <si>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</si>
  <si>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</si>
  <si>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</si>
  <si>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</si>
  <si>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</si>
  <si>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</si>
  <si>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</si>
  <si>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</si>
  <si>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</si>
  <si>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</si>
  <si>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</si>
  <si>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</si>
  <si>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</si>
  <si>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</si>
  <si>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</si>
  <si>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</si>
  <si>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</si>
  <si>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</si>
  <si>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</si>
  <si>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</si>
  <si>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</si>
  <si>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</si>
  <si>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</si>
  <si>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</si>
  <si>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</si>
  <si>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</si>
  <si>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Naim Sarkar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</si>
  <si>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</si>
  <si>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</si>
  <si>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</si>
  <si>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</si>
  <si>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</si>
  <si>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</si>
  <si>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</si>
  <si>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</si>
  <si>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Zone Name</t>
  </si>
  <si>
    <t>Northern Total Secondary Mar 2020</t>
  </si>
  <si>
    <t>DSR Wise Secondary March 2020</t>
  </si>
  <si>
    <t>Northern Primary March 2020</t>
  </si>
  <si>
    <t>Northern Secondary Mar,2020</t>
  </si>
  <si>
    <t>Md. Rasheduzzaman (Milon)</t>
  </si>
  <si>
    <t>Sourav Hossain</t>
  </si>
  <si>
    <t>Abu Bakkar Siddiq</t>
  </si>
  <si>
    <t>Md. Nasim Sahana (Pappu)</t>
  </si>
  <si>
    <t>Ripon</t>
  </si>
  <si>
    <t>Md. Ashikur Rahman</t>
  </si>
  <si>
    <t>Md. Rony Ali</t>
  </si>
  <si>
    <t>Md. Mehedi Hasan</t>
  </si>
  <si>
    <t>Md. Ashik Islam</t>
  </si>
  <si>
    <t>Md. Insan Ali</t>
  </si>
  <si>
    <t>Md. Anower Hosen</t>
  </si>
  <si>
    <t>Zone</t>
  </si>
  <si>
    <t xml:space="preserve">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</si>
</sst>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0"/>
      <name val="Calibri Light"/>
      <family val="1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 Light"/>
      <family val="1"/>
      <scheme val="maj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name val="Calibri Light"/>
      <family val="2"/>
      <scheme val="major"/>
    </font>
    <font>
      <b/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 Light"/>
      <family val="2"/>
      <scheme val="major"/>
    </font>
    <font>
      <b/>
      <sz val="10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ont="1" applyBorder="1"/>
    <xf numFmtId="164" fontId="5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0" fontId="7" fillId="7" borderId="0" xfId="0" applyFont="1" applyFill="1"/>
    <xf numFmtId="0" fontId="8" fillId="7" borderId="1" xfId="0" applyFont="1" applyFill="1" applyBorder="1" applyAlignment="1">
      <alignment horizontal="center" vertical="center"/>
    </xf>
    <xf numFmtId="0" fontId="7" fillId="8" borderId="0" xfId="0" applyFont="1" applyFill="1"/>
    <xf numFmtId="0" fontId="10" fillId="8" borderId="0" xfId="0" applyFont="1" applyFill="1"/>
    <xf numFmtId="0" fontId="7" fillId="8" borderId="1" xfId="0" applyFont="1" applyFill="1" applyBorder="1" applyAlignment="1">
      <alignment horizontal="center"/>
    </xf>
    <xf numFmtId="0" fontId="7" fillId="9" borderId="0" xfId="0" applyFont="1" applyFill="1"/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1" fontId="7" fillId="8" borderId="5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1" fontId="11" fillId="8" borderId="1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1" fontId="13" fillId="7" borderId="1" xfId="0" applyNumberFormat="1" applyFont="1" applyFill="1" applyBorder="1" applyAlignment="1">
      <alignment horizontal="center" vertical="center"/>
    </xf>
    <xf numFmtId="1" fontId="7" fillId="8" borderId="1" xfId="3" applyNumberFormat="1" applyFont="1" applyFill="1" applyBorder="1" applyAlignment="1">
      <alignment horizontal="center"/>
    </xf>
    <xf numFmtId="164" fontId="0" fillId="13" borderId="1" xfId="0" applyNumberFormat="1" applyFont="1" applyFill="1" applyBorder="1"/>
    <xf numFmtId="164" fontId="0" fillId="11" borderId="1" xfId="1" applyNumberFormat="1" applyFon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/>
    <xf numFmtId="164" fontId="0" fillId="7" borderId="1" xfId="1" applyNumberFormat="1" applyFont="1" applyFill="1" applyBorder="1"/>
    <xf numFmtId="0" fontId="3" fillId="7" borderId="0" xfId="0" applyFont="1" applyFill="1"/>
    <xf numFmtId="0" fontId="4" fillId="7" borderId="2" xfId="0" applyFont="1" applyFill="1" applyBorder="1" applyAlignment="1">
      <alignment horizontal="center" vertical="center"/>
    </xf>
    <xf numFmtId="164" fontId="5" fillId="7" borderId="1" xfId="0" applyNumberFormat="1" applyFont="1" applyFill="1" applyBorder="1"/>
    <xf numFmtId="0" fontId="9" fillId="7" borderId="0" xfId="0" applyFont="1" applyFill="1"/>
    <xf numFmtId="164" fontId="9" fillId="7" borderId="1" xfId="0" applyNumberFormat="1" applyFont="1" applyFill="1" applyBorder="1"/>
    <xf numFmtId="0" fontId="20" fillId="15" borderId="0" xfId="0" applyFont="1" applyFill="1"/>
    <xf numFmtId="0" fontId="19" fillId="16" borderId="0" xfId="0" applyFont="1" applyFill="1"/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/>
    <xf numFmtId="2" fontId="4" fillId="3" borderId="6" xfId="0" applyNumberFormat="1" applyFont="1" applyFill="1" applyBorder="1" applyAlignment="1"/>
    <xf numFmtId="2" fontId="17" fillId="4" borderId="1" xfId="0" applyNumberFormat="1" applyFont="1" applyFill="1" applyBorder="1" applyAlignment="1"/>
    <xf numFmtId="164" fontId="18" fillId="6" borderId="1" xfId="1" applyNumberFormat="1" applyFont="1" applyFill="1" applyBorder="1" applyAlignment="1">
      <alignment vertical="center"/>
    </xf>
    <xf numFmtId="164" fontId="18" fillId="6" borderId="1" xfId="1" applyNumberFormat="1" applyFont="1" applyFill="1" applyBorder="1" applyAlignment="1"/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0" fillId="7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Percent 2 2" xfId="3"/>
    <cellStyle name="Percent 5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showGridLines="0" tabSelected="1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L15" sqref="L15"/>
    </sheetView>
  </sheetViews>
  <sheetFormatPr defaultColWidth="9.125" defaultRowHeight="15" x14ac:dyDescent="0.25"/>
  <cols>
    <col min="1" max="1" width="31.875" style="1" bestFit="1" customWidth="1"/>
    <col min="2" max="2" width="9.125" style="1" bestFit="1" customWidth="1"/>
    <col min="3" max="3" width="8.625" style="1" bestFit="1" customWidth="1"/>
    <col min="4" max="4" width="8.75" style="1" bestFit="1" customWidth="1"/>
    <col min="5" max="5" width="15.875" style="79" bestFit="1" customWidth="1"/>
    <col min="6" max="6" width="11.125" style="1" bestFit="1" customWidth="1"/>
    <col min="7" max="7" width="10.375" style="79" bestFit="1" customWidth="1"/>
    <col min="8" max="8" width="7" style="79" bestFit="1" customWidth="1"/>
    <col min="9" max="9" width="6.875" style="79" bestFit="1" customWidth="1"/>
    <col min="10" max="10" width="10.375" style="79" bestFit="1" customWidth="1"/>
    <col min="11" max="13" width="9.25" style="79" bestFit="1" customWidth="1"/>
    <col min="14" max="14" width="10.375" style="79" bestFit="1" customWidth="1"/>
    <col min="15" max="16" width="8.125" style="79" bestFit="1" customWidth="1"/>
    <col min="17" max="17" width="9.25" style="79" bestFit="1" customWidth="1"/>
    <col min="18" max="18" width="6.875" style="79" bestFit="1" customWidth="1"/>
    <col min="19" max="19" width="6.75" style="79" bestFit="1" customWidth="1"/>
    <col min="20" max="21" width="10.375" style="79" bestFit="1" customWidth="1"/>
    <col min="22" max="22" width="9.25" style="79" bestFit="1" customWidth="1"/>
    <col min="23" max="23" width="9.625" style="79" bestFit="1" customWidth="1"/>
    <col min="24" max="24" width="11.625" style="79" bestFit="1" customWidth="1"/>
    <col min="25" max="25" width="10.375" style="79" bestFit="1" customWidth="1"/>
    <col min="26" max="27" width="11.625" style="79" bestFit="1" customWidth="1"/>
    <col min="28" max="28" width="9.25" style="79" bestFit="1" customWidth="1"/>
    <col min="29" max="29" width="14" style="79" bestFit="1" customWidth="1"/>
    <col min="30" max="30" width="8.125" style="79" bestFit="1" customWidth="1"/>
    <col min="31" max="31" width="9.25" style="79" bestFit="1" customWidth="1"/>
    <col min="32" max="34" width="10.375" style="79" bestFit="1" customWidth="1"/>
    <col min="35" max="35" width="11.625" style="79" bestFit="1" customWidth="1"/>
    <col min="36" max="36" width="10.375" style="79" bestFit="1" customWidth="1"/>
    <col min="37" max="37" width="9.25" style="79" bestFit="1" customWidth="1"/>
    <col min="38" max="38" width="11.625" style="79" bestFit="1" customWidth="1"/>
    <col min="39" max="41" width="10.25" style="79" bestFit="1" customWidth="1"/>
    <col min="42" max="43" width="11.625" style="79" bestFit="1" customWidth="1"/>
    <col min="44" max="44" width="9.25" style="79" bestFit="1" customWidth="1"/>
    <col min="45" max="45" width="11.625" style="79" bestFit="1" customWidth="1"/>
    <col min="46" max="47" width="10.375" style="79" bestFit="1" customWidth="1"/>
    <col min="48" max="48" width="8.75" style="79" bestFit="1" customWidth="1"/>
    <col min="49" max="16384" width="9.125" style="1"/>
  </cols>
  <sheetData>
    <row r="1" spans="1:48" ht="15.75" x14ac:dyDescent="0.25">
      <c r="A1" s="51" t="s">
        <v>302</v>
      </c>
    </row>
    <row r="2" spans="1:48" s="10" customFormat="1" x14ac:dyDescent="0.25">
      <c r="E2" s="82"/>
      <c r="G2" s="11" t="s">
        <v>0</v>
      </c>
      <c r="H2" s="11" t="s">
        <v>1</v>
      </c>
      <c r="I2" s="11" t="s">
        <v>2</v>
      </c>
      <c r="J2" s="11" t="s">
        <v>3</v>
      </c>
      <c r="K2" s="11" t="s">
        <v>4</v>
      </c>
      <c r="L2" s="11" t="s">
        <v>5</v>
      </c>
      <c r="M2" s="11" t="s">
        <v>6</v>
      </c>
      <c r="N2" s="11" t="s">
        <v>7</v>
      </c>
      <c r="O2" s="11" t="s">
        <v>8</v>
      </c>
      <c r="P2" s="11" t="s">
        <v>9</v>
      </c>
      <c r="Q2" s="11" t="s">
        <v>10</v>
      </c>
      <c r="R2" s="11" t="s">
        <v>11</v>
      </c>
      <c r="S2" s="11" t="s">
        <v>12</v>
      </c>
      <c r="T2" s="11" t="s">
        <v>13</v>
      </c>
      <c r="U2" s="11" t="s">
        <v>14</v>
      </c>
      <c r="V2" s="11" t="s">
        <v>15</v>
      </c>
      <c r="W2" s="11" t="s">
        <v>16</v>
      </c>
      <c r="X2" s="11" t="s">
        <v>17</v>
      </c>
      <c r="Y2" s="11" t="s">
        <v>18</v>
      </c>
      <c r="Z2" s="11" t="s">
        <v>19</v>
      </c>
      <c r="AA2" s="11" t="s">
        <v>20</v>
      </c>
      <c r="AB2" s="11" t="s">
        <v>21</v>
      </c>
      <c r="AC2" s="11" t="s">
        <v>22</v>
      </c>
      <c r="AD2" s="11" t="s">
        <v>23</v>
      </c>
      <c r="AE2" s="11" t="s">
        <v>24</v>
      </c>
      <c r="AF2" s="11" t="s">
        <v>25</v>
      </c>
      <c r="AG2" s="11" t="s">
        <v>26</v>
      </c>
      <c r="AH2" s="11" t="s">
        <v>27</v>
      </c>
      <c r="AI2" s="11" t="s">
        <v>28</v>
      </c>
      <c r="AJ2" s="11" t="s">
        <v>29</v>
      </c>
      <c r="AK2" s="11" t="s">
        <v>30</v>
      </c>
      <c r="AL2" s="11" t="s">
        <v>31</v>
      </c>
      <c r="AM2" s="11" t="s">
        <v>32</v>
      </c>
      <c r="AN2" s="11" t="s">
        <v>33</v>
      </c>
      <c r="AO2" s="11" t="s">
        <v>34</v>
      </c>
      <c r="AP2" s="11" t="s">
        <v>35</v>
      </c>
      <c r="AQ2" s="11" t="s">
        <v>36</v>
      </c>
      <c r="AR2" s="11" t="s">
        <v>37</v>
      </c>
      <c r="AS2" s="11" t="s">
        <v>38</v>
      </c>
      <c r="AT2" s="11" t="s">
        <v>39</v>
      </c>
      <c r="AU2" s="11" t="s">
        <v>40</v>
      </c>
      <c r="AV2" s="9" t="s">
        <v>41</v>
      </c>
    </row>
    <row r="3" spans="1:48" x14ac:dyDescent="0.25">
      <c r="F3" s="7" t="s">
        <v>42</v>
      </c>
      <c r="G3" s="8">
        <v>760.89750000000004</v>
      </c>
      <c r="H3" s="8">
        <v>721.8</v>
      </c>
      <c r="I3" s="8">
        <v>711</v>
      </c>
      <c r="J3" s="8">
        <v>770.92250000000001</v>
      </c>
      <c r="K3" s="8">
        <v>779.94500000000005</v>
      </c>
      <c r="L3" s="8">
        <v>896.23500000000001</v>
      </c>
      <c r="M3" s="8">
        <v>824.05499999999995</v>
      </c>
      <c r="N3" s="8">
        <v>798.99249999999995</v>
      </c>
      <c r="O3" s="8">
        <v>858.14</v>
      </c>
      <c r="P3" s="8">
        <v>878.19</v>
      </c>
      <c r="Q3" s="8">
        <v>1014.53</v>
      </c>
      <c r="R3" s="8">
        <v>846</v>
      </c>
      <c r="S3" s="8">
        <v>1012</v>
      </c>
      <c r="T3" s="8">
        <v>907.26250000000005</v>
      </c>
      <c r="U3" s="8">
        <v>1140.845</v>
      </c>
      <c r="V3" s="8">
        <v>2702.74</v>
      </c>
      <c r="W3" s="8">
        <v>5313.25</v>
      </c>
      <c r="X3" s="8">
        <v>5046.9880999999996</v>
      </c>
      <c r="Y3" s="8">
        <v>5607.9849999999997</v>
      </c>
      <c r="Z3" s="8">
        <v>5412.4975000000004</v>
      </c>
      <c r="AA3" s="8">
        <v>5793.4475000000002</v>
      </c>
      <c r="AB3" s="8">
        <v>5878.66</v>
      </c>
      <c r="AC3" s="8">
        <v>6306.9809523809527</v>
      </c>
      <c r="AD3" s="8">
        <v>1042.5999999999999</v>
      </c>
      <c r="AE3" s="8">
        <v>1130.82</v>
      </c>
      <c r="AF3" s="8">
        <v>985.45749999999998</v>
      </c>
      <c r="AG3" s="8">
        <v>945.35749999999996</v>
      </c>
      <c r="AH3" s="8">
        <v>5607.9849999999997</v>
      </c>
      <c r="AI3" s="8">
        <v>1159.8924999999999</v>
      </c>
      <c r="AJ3" s="8">
        <v>1072.675</v>
      </c>
      <c r="AK3" s="8">
        <v>1219.04</v>
      </c>
      <c r="AL3" s="8">
        <v>1336.3325</v>
      </c>
      <c r="AM3" s="8">
        <v>3520.78</v>
      </c>
      <c r="AN3" s="8">
        <v>3793.46</v>
      </c>
      <c r="AO3" s="8">
        <v>4174.41</v>
      </c>
      <c r="AP3" s="8">
        <v>4076.6833000000001</v>
      </c>
      <c r="AQ3" s="8">
        <v>4389.9475000000002</v>
      </c>
      <c r="AR3" s="8">
        <v>7165.87</v>
      </c>
      <c r="AS3" s="8">
        <v>7692.1824999999999</v>
      </c>
      <c r="AT3" s="8">
        <v>8102.2049999999999</v>
      </c>
      <c r="AU3" s="8">
        <v>8102.2049999999999</v>
      </c>
      <c r="AV3" s="8">
        <v>9891</v>
      </c>
    </row>
    <row r="4" spans="1:48" s="4" customFormat="1" ht="32.25" customHeight="1" x14ac:dyDescent="0.25">
      <c r="A4" s="53" t="s">
        <v>43</v>
      </c>
      <c r="B4" s="53" t="s">
        <v>44</v>
      </c>
      <c r="C4" s="53" t="s">
        <v>315</v>
      </c>
      <c r="D4" s="54" t="s">
        <v>45</v>
      </c>
      <c r="E4" s="54" t="s">
        <v>79</v>
      </c>
      <c r="F4" s="54" t="s">
        <v>46</v>
      </c>
      <c r="G4" s="53" t="s">
        <v>0</v>
      </c>
      <c r="H4" s="53" t="s">
        <v>1</v>
      </c>
      <c r="I4" s="53" t="s">
        <v>2</v>
      </c>
      <c r="J4" s="53" t="s">
        <v>3</v>
      </c>
      <c r="K4" s="53" t="s">
        <v>4</v>
      </c>
      <c r="L4" s="53" t="s">
        <v>5</v>
      </c>
      <c r="M4" s="53" t="s">
        <v>6</v>
      </c>
      <c r="N4" s="53" t="s">
        <v>7</v>
      </c>
      <c r="O4" s="53" t="s">
        <v>8</v>
      </c>
      <c r="P4" s="53" t="s">
        <v>9</v>
      </c>
      <c r="Q4" s="53" t="s">
        <v>10</v>
      </c>
      <c r="R4" s="53" t="s">
        <v>11</v>
      </c>
      <c r="S4" s="53" t="s">
        <v>12</v>
      </c>
      <c r="T4" s="53" t="s">
        <v>13</v>
      </c>
      <c r="U4" s="53" t="s">
        <v>14</v>
      </c>
      <c r="V4" s="53" t="s">
        <v>15</v>
      </c>
      <c r="W4" s="53" t="s">
        <v>16</v>
      </c>
      <c r="X4" s="53" t="s">
        <v>17</v>
      </c>
      <c r="Y4" s="53" t="s">
        <v>18</v>
      </c>
      <c r="Z4" s="53" t="s">
        <v>19</v>
      </c>
      <c r="AA4" s="53" t="s">
        <v>20</v>
      </c>
      <c r="AB4" s="53" t="s">
        <v>47</v>
      </c>
      <c r="AC4" s="53" t="s">
        <v>22</v>
      </c>
      <c r="AD4" s="53" t="s">
        <v>23</v>
      </c>
      <c r="AE4" s="53" t="s">
        <v>24</v>
      </c>
      <c r="AF4" s="53" t="s">
        <v>25</v>
      </c>
      <c r="AG4" s="53" t="s">
        <v>26</v>
      </c>
      <c r="AH4" s="53" t="s">
        <v>27</v>
      </c>
      <c r="AI4" s="53" t="s">
        <v>28</v>
      </c>
      <c r="AJ4" s="53" t="s">
        <v>29</v>
      </c>
      <c r="AK4" s="53" t="s">
        <v>30</v>
      </c>
      <c r="AL4" s="53" t="s">
        <v>31</v>
      </c>
      <c r="AM4" s="53" t="s">
        <v>32</v>
      </c>
      <c r="AN4" s="53" t="s">
        <v>33</v>
      </c>
      <c r="AO4" s="53" t="s">
        <v>34</v>
      </c>
      <c r="AP4" s="53" t="s">
        <v>35</v>
      </c>
      <c r="AQ4" s="53" t="s">
        <v>36</v>
      </c>
      <c r="AR4" s="53" t="s">
        <v>37</v>
      </c>
      <c r="AS4" s="53" t="s">
        <v>38</v>
      </c>
      <c r="AT4" s="53" t="s">
        <v>39</v>
      </c>
      <c r="AU4" s="53" t="s">
        <v>40</v>
      </c>
      <c r="AV4" s="53" t="s">
        <v>41</v>
      </c>
    </row>
    <row r="5" spans="1:48" x14ac:dyDescent="0.25">
      <c r="A5" s="5" t="s">
        <v>48</v>
      </c>
      <c r="B5" s="5" t="s">
        <v>49</v>
      </c>
      <c r="C5" s="5" t="s">
        <v>50</v>
      </c>
      <c r="D5" s="5" t="s">
        <v>51</v>
      </c>
      <c r="E5" s="83">
        <f t="shared" ref="E5:E29" si="0">SUMPRODUCT(G5:AV5,$G$3:$AV$3)</f>
        <v>10151607.898966668</v>
      </c>
      <c r="F5" s="34">
        <f t="shared" ref="F5:F29" si="1">SUM(G5:AV5)</f>
        <v>6294</v>
      </c>
      <c r="G5" s="80">
        <v>247</v>
      </c>
      <c r="H5" s="80">
        <v>504</v>
      </c>
      <c r="I5" s="80">
        <v>415</v>
      </c>
      <c r="J5" s="80">
        <v>150</v>
      </c>
      <c r="K5" s="80">
        <v>247</v>
      </c>
      <c r="L5" s="80">
        <v>291</v>
      </c>
      <c r="M5" s="80">
        <v>247</v>
      </c>
      <c r="N5" s="80">
        <v>115</v>
      </c>
      <c r="O5" s="80">
        <v>118</v>
      </c>
      <c r="P5" s="80">
        <v>168</v>
      </c>
      <c r="Q5" s="80">
        <v>112</v>
      </c>
      <c r="R5" s="80">
        <v>448</v>
      </c>
      <c r="S5" s="80">
        <v>336</v>
      </c>
      <c r="T5" s="80">
        <v>336</v>
      </c>
      <c r="U5" s="80">
        <v>336</v>
      </c>
      <c r="V5" s="80">
        <v>19</v>
      </c>
      <c r="W5" s="80">
        <v>6</v>
      </c>
      <c r="X5" s="80">
        <v>75</v>
      </c>
      <c r="Y5" s="80">
        <v>37</v>
      </c>
      <c r="Z5" s="80">
        <v>71</v>
      </c>
      <c r="AA5" s="80">
        <v>84</v>
      </c>
      <c r="AB5" s="80">
        <v>75</v>
      </c>
      <c r="AC5" s="80">
        <v>112</v>
      </c>
      <c r="AD5" s="80">
        <v>133</v>
      </c>
      <c r="AE5" s="80">
        <v>95</v>
      </c>
      <c r="AF5" s="80">
        <v>333</v>
      </c>
      <c r="AG5" s="80">
        <v>266</v>
      </c>
      <c r="AH5" s="80">
        <v>37</v>
      </c>
      <c r="AI5" s="80">
        <v>143</v>
      </c>
      <c r="AJ5" s="80">
        <v>143</v>
      </c>
      <c r="AK5" s="80">
        <v>95</v>
      </c>
      <c r="AL5" s="80">
        <v>76</v>
      </c>
      <c r="AM5" s="80">
        <v>56</v>
      </c>
      <c r="AN5" s="80">
        <v>94</v>
      </c>
      <c r="AO5" s="80">
        <v>5</v>
      </c>
      <c r="AP5" s="80">
        <v>56</v>
      </c>
      <c r="AQ5" s="80">
        <v>20</v>
      </c>
      <c r="AR5" s="80">
        <v>65</v>
      </c>
      <c r="AS5" s="80">
        <v>39</v>
      </c>
      <c r="AT5" s="80">
        <v>10</v>
      </c>
      <c r="AU5" s="80">
        <v>59</v>
      </c>
      <c r="AV5" s="80">
        <v>20</v>
      </c>
    </row>
    <row r="6" spans="1:48" x14ac:dyDescent="0.25">
      <c r="A6" s="5" t="s">
        <v>52</v>
      </c>
      <c r="B6" s="5" t="s">
        <v>49</v>
      </c>
      <c r="C6" s="5" t="s">
        <v>50</v>
      </c>
      <c r="D6" s="5" t="s">
        <v>51</v>
      </c>
      <c r="E6" s="83">
        <f t="shared" si="0"/>
        <v>6336713.3105095252</v>
      </c>
      <c r="F6" s="34">
        <f t="shared" si="1"/>
        <v>4007</v>
      </c>
      <c r="G6" s="80">
        <v>164</v>
      </c>
      <c r="H6" s="80">
        <v>336</v>
      </c>
      <c r="I6" s="80">
        <v>277</v>
      </c>
      <c r="J6" s="80">
        <v>100</v>
      </c>
      <c r="K6" s="80">
        <v>164</v>
      </c>
      <c r="L6" s="80">
        <v>194</v>
      </c>
      <c r="M6" s="80">
        <v>164</v>
      </c>
      <c r="N6" s="80">
        <v>77</v>
      </c>
      <c r="O6" s="80">
        <v>78</v>
      </c>
      <c r="P6" s="80">
        <v>112</v>
      </c>
      <c r="Q6" s="80">
        <v>75</v>
      </c>
      <c r="R6" s="80">
        <v>299</v>
      </c>
      <c r="S6" s="80">
        <v>224</v>
      </c>
      <c r="T6" s="80">
        <v>224</v>
      </c>
      <c r="U6" s="80">
        <v>224</v>
      </c>
      <c r="V6" s="80">
        <v>11</v>
      </c>
      <c r="W6" s="80">
        <v>4</v>
      </c>
      <c r="X6" s="80">
        <v>45</v>
      </c>
      <c r="Y6" s="80">
        <v>22</v>
      </c>
      <c r="Z6" s="80">
        <v>43</v>
      </c>
      <c r="AA6" s="80">
        <v>50</v>
      </c>
      <c r="AB6" s="80">
        <v>45</v>
      </c>
      <c r="AC6" s="80">
        <v>67</v>
      </c>
      <c r="AD6" s="80">
        <v>75</v>
      </c>
      <c r="AE6" s="80">
        <v>53</v>
      </c>
      <c r="AF6" s="80">
        <v>187</v>
      </c>
      <c r="AG6" s="80">
        <v>150</v>
      </c>
      <c r="AH6" s="80">
        <v>22</v>
      </c>
      <c r="AI6" s="80">
        <v>80</v>
      </c>
      <c r="AJ6" s="80">
        <v>80</v>
      </c>
      <c r="AK6" s="80">
        <v>53</v>
      </c>
      <c r="AL6" s="80">
        <v>43</v>
      </c>
      <c r="AM6" s="80">
        <v>34</v>
      </c>
      <c r="AN6" s="80">
        <v>56</v>
      </c>
      <c r="AO6" s="80">
        <v>3</v>
      </c>
      <c r="AP6" s="80">
        <v>34</v>
      </c>
      <c r="AQ6" s="80">
        <v>12</v>
      </c>
      <c r="AR6" s="80">
        <v>53</v>
      </c>
      <c r="AS6" s="80">
        <v>22</v>
      </c>
      <c r="AT6" s="80">
        <v>6</v>
      </c>
      <c r="AU6" s="80">
        <v>34</v>
      </c>
      <c r="AV6" s="80">
        <v>11</v>
      </c>
    </row>
    <row r="7" spans="1:48" x14ac:dyDescent="0.25">
      <c r="A7" s="5" t="s">
        <v>53</v>
      </c>
      <c r="B7" s="5" t="s">
        <v>49</v>
      </c>
      <c r="C7" s="5" t="s">
        <v>50</v>
      </c>
      <c r="D7" s="5" t="s">
        <v>51</v>
      </c>
      <c r="E7" s="83">
        <f t="shared" si="0"/>
        <v>5842565.2915190468</v>
      </c>
      <c r="F7" s="34">
        <f t="shared" si="1"/>
        <v>3432</v>
      </c>
      <c r="G7" s="80">
        <v>120</v>
      </c>
      <c r="H7" s="80">
        <v>240</v>
      </c>
      <c r="I7" s="80">
        <v>200</v>
      </c>
      <c r="J7" s="80">
        <v>75</v>
      </c>
      <c r="K7" s="80">
        <v>120</v>
      </c>
      <c r="L7" s="80">
        <v>140</v>
      </c>
      <c r="M7" s="80">
        <v>120</v>
      </c>
      <c r="N7" s="80">
        <v>65</v>
      </c>
      <c r="O7" s="80">
        <v>60</v>
      </c>
      <c r="P7" s="80">
        <v>80</v>
      </c>
      <c r="Q7" s="80">
        <v>60</v>
      </c>
      <c r="R7" s="80">
        <v>240</v>
      </c>
      <c r="S7" s="80">
        <v>160</v>
      </c>
      <c r="T7" s="80">
        <v>180</v>
      </c>
      <c r="U7" s="80">
        <v>170</v>
      </c>
      <c r="V7" s="80">
        <v>14</v>
      </c>
      <c r="W7" s="80">
        <v>3</v>
      </c>
      <c r="X7" s="80">
        <v>35</v>
      </c>
      <c r="Y7" s="80">
        <v>17</v>
      </c>
      <c r="Z7" s="80">
        <v>35</v>
      </c>
      <c r="AA7" s="80">
        <v>40</v>
      </c>
      <c r="AB7" s="80">
        <v>40</v>
      </c>
      <c r="AC7" s="80">
        <v>50</v>
      </c>
      <c r="AD7" s="80">
        <v>100</v>
      </c>
      <c r="AE7" s="80">
        <v>70</v>
      </c>
      <c r="AF7" s="80">
        <v>200</v>
      </c>
      <c r="AG7" s="80">
        <v>180</v>
      </c>
      <c r="AH7" s="80">
        <v>17</v>
      </c>
      <c r="AI7" s="80">
        <v>100</v>
      </c>
      <c r="AJ7" s="80">
        <v>100</v>
      </c>
      <c r="AK7" s="80">
        <v>60</v>
      </c>
      <c r="AL7" s="80">
        <v>48</v>
      </c>
      <c r="AM7" s="80">
        <v>30</v>
      </c>
      <c r="AN7" s="80">
        <v>45</v>
      </c>
      <c r="AO7" s="80">
        <v>5</v>
      </c>
      <c r="AP7" s="80">
        <v>38</v>
      </c>
      <c r="AQ7" s="80">
        <v>10</v>
      </c>
      <c r="AR7" s="80">
        <v>53</v>
      </c>
      <c r="AS7" s="80">
        <v>35</v>
      </c>
      <c r="AT7" s="80">
        <v>10</v>
      </c>
      <c r="AU7" s="80">
        <v>50</v>
      </c>
      <c r="AV7" s="80">
        <v>17</v>
      </c>
    </row>
    <row r="8" spans="1:48" x14ac:dyDescent="0.25">
      <c r="A8" s="5" t="s">
        <v>54</v>
      </c>
      <c r="B8" s="5" t="s">
        <v>49</v>
      </c>
      <c r="C8" s="5" t="s">
        <v>50</v>
      </c>
      <c r="D8" s="5" t="s">
        <v>51</v>
      </c>
      <c r="E8" s="83">
        <f t="shared" si="0"/>
        <v>17576539.756119046</v>
      </c>
      <c r="F8" s="34">
        <f t="shared" si="1"/>
        <v>8594</v>
      </c>
      <c r="G8" s="80">
        <v>279</v>
      </c>
      <c r="H8" s="80">
        <v>576</v>
      </c>
      <c r="I8" s="80">
        <v>471</v>
      </c>
      <c r="J8" s="80">
        <v>168</v>
      </c>
      <c r="K8" s="80">
        <v>279</v>
      </c>
      <c r="L8" s="80">
        <v>331</v>
      </c>
      <c r="M8" s="80">
        <v>279</v>
      </c>
      <c r="N8" s="80">
        <v>122</v>
      </c>
      <c r="O8" s="80">
        <v>130</v>
      </c>
      <c r="P8" s="80">
        <v>192</v>
      </c>
      <c r="Q8" s="80">
        <v>122</v>
      </c>
      <c r="R8" s="80">
        <v>485</v>
      </c>
      <c r="S8" s="80">
        <v>384</v>
      </c>
      <c r="T8" s="80">
        <v>364</v>
      </c>
      <c r="U8" s="80">
        <v>374</v>
      </c>
      <c r="V8" s="80">
        <v>28</v>
      </c>
      <c r="W8" s="80">
        <v>10</v>
      </c>
      <c r="X8" s="80">
        <v>130</v>
      </c>
      <c r="Y8" s="80">
        <v>65</v>
      </c>
      <c r="Z8" s="80">
        <v>121</v>
      </c>
      <c r="AA8" s="80">
        <v>145</v>
      </c>
      <c r="AB8" s="80">
        <v>125</v>
      </c>
      <c r="AC8" s="80">
        <v>197</v>
      </c>
      <c r="AD8" s="80">
        <v>212</v>
      </c>
      <c r="AE8" s="80">
        <v>153</v>
      </c>
      <c r="AF8" s="80">
        <v>581</v>
      </c>
      <c r="AG8" s="80">
        <v>444</v>
      </c>
      <c r="AH8" s="80">
        <v>65</v>
      </c>
      <c r="AI8" s="80">
        <v>234</v>
      </c>
      <c r="AJ8" s="80">
        <v>234</v>
      </c>
      <c r="AK8" s="80">
        <v>163</v>
      </c>
      <c r="AL8" s="80">
        <v>130</v>
      </c>
      <c r="AM8" s="80">
        <v>93</v>
      </c>
      <c r="AN8" s="80">
        <v>161</v>
      </c>
      <c r="AO8" s="80">
        <v>5</v>
      </c>
      <c r="AP8" s="80">
        <v>85</v>
      </c>
      <c r="AQ8" s="80">
        <v>33</v>
      </c>
      <c r="AR8" s="80">
        <v>170</v>
      </c>
      <c r="AS8" s="80">
        <v>139</v>
      </c>
      <c r="AT8" s="80">
        <v>34</v>
      </c>
      <c r="AU8" s="80">
        <v>211</v>
      </c>
      <c r="AV8" s="80">
        <v>70</v>
      </c>
    </row>
    <row r="9" spans="1:48" x14ac:dyDescent="0.25">
      <c r="A9" s="5" t="s">
        <v>55</v>
      </c>
      <c r="B9" s="5" t="s">
        <v>49</v>
      </c>
      <c r="C9" s="5" t="s">
        <v>50</v>
      </c>
      <c r="D9" s="5" t="s">
        <v>56</v>
      </c>
      <c r="E9" s="83">
        <f t="shared" si="0"/>
        <v>7210538.1143095223</v>
      </c>
      <c r="F9" s="34">
        <f t="shared" si="1"/>
        <v>4388</v>
      </c>
      <c r="G9" s="80">
        <v>164</v>
      </c>
      <c r="H9" s="80">
        <v>336</v>
      </c>
      <c r="I9" s="80">
        <v>277</v>
      </c>
      <c r="J9" s="80">
        <v>100</v>
      </c>
      <c r="K9" s="80">
        <v>164</v>
      </c>
      <c r="L9" s="80">
        <v>194</v>
      </c>
      <c r="M9" s="80">
        <v>164</v>
      </c>
      <c r="N9" s="80">
        <v>77</v>
      </c>
      <c r="O9" s="80">
        <v>78</v>
      </c>
      <c r="P9" s="80">
        <v>112</v>
      </c>
      <c r="Q9" s="80">
        <v>75</v>
      </c>
      <c r="R9" s="80">
        <v>299</v>
      </c>
      <c r="S9" s="80">
        <v>224</v>
      </c>
      <c r="T9" s="80">
        <v>224</v>
      </c>
      <c r="U9" s="80">
        <v>224</v>
      </c>
      <c r="V9" s="80">
        <v>15</v>
      </c>
      <c r="W9" s="80">
        <v>5</v>
      </c>
      <c r="X9" s="80">
        <v>45</v>
      </c>
      <c r="Y9" s="80">
        <v>30</v>
      </c>
      <c r="Z9" s="80">
        <v>43</v>
      </c>
      <c r="AA9" s="80">
        <v>50</v>
      </c>
      <c r="AB9" s="80">
        <v>60</v>
      </c>
      <c r="AC9" s="80">
        <v>67</v>
      </c>
      <c r="AD9" s="80">
        <v>105</v>
      </c>
      <c r="AE9" s="80">
        <v>75</v>
      </c>
      <c r="AF9" s="80">
        <v>262</v>
      </c>
      <c r="AG9" s="80">
        <v>209</v>
      </c>
      <c r="AH9" s="80">
        <v>30</v>
      </c>
      <c r="AI9" s="80">
        <v>112</v>
      </c>
      <c r="AJ9" s="80">
        <v>112</v>
      </c>
      <c r="AK9" s="80">
        <v>75</v>
      </c>
      <c r="AL9" s="80">
        <v>60</v>
      </c>
      <c r="AM9" s="80">
        <v>34</v>
      </c>
      <c r="AN9" s="80">
        <v>56</v>
      </c>
      <c r="AO9" s="80">
        <v>4</v>
      </c>
      <c r="AP9" s="80">
        <v>45</v>
      </c>
      <c r="AQ9" s="80">
        <v>16</v>
      </c>
      <c r="AR9" s="80">
        <v>75</v>
      </c>
      <c r="AS9" s="80">
        <v>28</v>
      </c>
      <c r="AT9" s="80">
        <v>7</v>
      </c>
      <c r="AU9" s="80">
        <v>42</v>
      </c>
      <c r="AV9" s="80">
        <v>14</v>
      </c>
    </row>
    <row r="10" spans="1:48" x14ac:dyDescent="0.25">
      <c r="A10" s="5" t="s">
        <v>57</v>
      </c>
      <c r="B10" s="5" t="s">
        <v>49</v>
      </c>
      <c r="C10" s="5" t="s">
        <v>50</v>
      </c>
      <c r="D10" s="5" t="s">
        <v>56</v>
      </c>
      <c r="E10" s="83">
        <f t="shared" si="0"/>
        <v>6244301.7557095215</v>
      </c>
      <c r="F10" s="34">
        <f t="shared" si="1"/>
        <v>4002</v>
      </c>
      <c r="G10" s="80">
        <v>164</v>
      </c>
      <c r="H10" s="80">
        <v>336</v>
      </c>
      <c r="I10" s="80">
        <v>277</v>
      </c>
      <c r="J10" s="80">
        <v>100</v>
      </c>
      <c r="K10" s="80">
        <v>164</v>
      </c>
      <c r="L10" s="80">
        <v>194</v>
      </c>
      <c r="M10" s="80">
        <v>164</v>
      </c>
      <c r="N10" s="80">
        <v>77</v>
      </c>
      <c r="O10" s="80">
        <v>78</v>
      </c>
      <c r="P10" s="80">
        <v>112</v>
      </c>
      <c r="Q10" s="80">
        <v>75</v>
      </c>
      <c r="R10" s="80">
        <v>299</v>
      </c>
      <c r="S10" s="80">
        <v>224</v>
      </c>
      <c r="T10" s="80">
        <v>224</v>
      </c>
      <c r="U10" s="80">
        <v>224</v>
      </c>
      <c r="V10" s="80">
        <v>10</v>
      </c>
      <c r="W10" s="80">
        <v>3</v>
      </c>
      <c r="X10" s="80">
        <v>45</v>
      </c>
      <c r="Y10" s="80">
        <v>19</v>
      </c>
      <c r="Z10" s="80">
        <v>43</v>
      </c>
      <c r="AA10" s="80">
        <v>50</v>
      </c>
      <c r="AB10" s="80">
        <v>37</v>
      </c>
      <c r="AC10" s="80">
        <v>67</v>
      </c>
      <c r="AD10" s="80">
        <v>77</v>
      </c>
      <c r="AE10" s="80">
        <v>55</v>
      </c>
      <c r="AF10" s="80">
        <v>191</v>
      </c>
      <c r="AG10" s="80">
        <v>153</v>
      </c>
      <c r="AH10" s="80">
        <v>19</v>
      </c>
      <c r="AI10" s="80">
        <v>82</v>
      </c>
      <c r="AJ10" s="80">
        <v>82</v>
      </c>
      <c r="AK10" s="80">
        <v>55</v>
      </c>
      <c r="AL10" s="80">
        <v>44</v>
      </c>
      <c r="AM10" s="80">
        <v>34</v>
      </c>
      <c r="AN10" s="80">
        <v>56</v>
      </c>
      <c r="AO10" s="80">
        <v>2</v>
      </c>
      <c r="AP10" s="80">
        <v>28</v>
      </c>
      <c r="AQ10" s="80">
        <v>10</v>
      </c>
      <c r="AR10" s="80">
        <v>55</v>
      </c>
      <c r="AS10" s="80">
        <v>22</v>
      </c>
      <c r="AT10" s="80">
        <v>6</v>
      </c>
      <c r="AU10" s="80">
        <v>34</v>
      </c>
      <c r="AV10" s="80">
        <v>11</v>
      </c>
    </row>
    <row r="11" spans="1:48" x14ac:dyDescent="0.25">
      <c r="A11" s="5" t="s">
        <v>58</v>
      </c>
      <c r="B11" s="5" t="s">
        <v>49</v>
      </c>
      <c r="C11" s="5" t="s">
        <v>59</v>
      </c>
      <c r="D11" s="5" t="s">
        <v>56</v>
      </c>
      <c r="E11" s="83">
        <f t="shared" si="0"/>
        <v>6685540.7172571449</v>
      </c>
      <c r="F11" s="34">
        <f t="shared" si="1"/>
        <v>3742</v>
      </c>
      <c r="G11" s="80">
        <v>136</v>
      </c>
      <c r="H11" s="80">
        <v>277</v>
      </c>
      <c r="I11" s="80">
        <v>228</v>
      </c>
      <c r="J11" s="80">
        <v>83</v>
      </c>
      <c r="K11" s="80">
        <v>136</v>
      </c>
      <c r="L11" s="80">
        <v>160</v>
      </c>
      <c r="M11" s="80">
        <v>136</v>
      </c>
      <c r="N11" s="80">
        <v>63</v>
      </c>
      <c r="O11" s="80">
        <v>65</v>
      </c>
      <c r="P11" s="80">
        <v>92</v>
      </c>
      <c r="Q11" s="80">
        <v>62</v>
      </c>
      <c r="R11" s="80">
        <v>247</v>
      </c>
      <c r="S11" s="80">
        <v>185</v>
      </c>
      <c r="T11" s="80">
        <v>185</v>
      </c>
      <c r="U11" s="80">
        <v>185</v>
      </c>
      <c r="V11" s="80">
        <v>13</v>
      </c>
      <c r="W11" s="80">
        <v>4</v>
      </c>
      <c r="X11" s="80">
        <v>58</v>
      </c>
      <c r="Y11" s="80">
        <v>25</v>
      </c>
      <c r="Z11" s="80">
        <v>55</v>
      </c>
      <c r="AA11" s="80">
        <v>65</v>
      </c>
      <c r="AB11" s="80">
        <v>49</v>
      </c>
      <c r="AC11" s="80">
        <v>87</v>
      </c>
      <c r="AD11" s="80">
        <v>84</v>
      </c>
      <c r="AE11" s="80">
        <v>60</v>
      </c>
      <c r="AF11" s="80">
        <v>210</v>
      </c>
      <c r="AG11" s="80">
        <v>168</v>
      </c>
      <c r="AH11" s="80">
        <v>25</v>
      </c>
      <c r="AI11" s="80">
        <v>89</v>
      </c>
      <c r="AJ11" s="80">
        <v>89</v>
      </c>
      <c r="AK11" s="80">
        <v>60</v>
      </c>
      <c r="AL11" s="80">
        <v>48</v>
      </c>
      <c r="AM11" s="80">
        <v>43</v>
      </c>
      <c r="AN11" s="80">
        <v>73</v>
      </c>
      <c r="AO11" s="80">
        <v>3</v>
      </c>
      <c r="AP11" s="80">
        <v>37</v>
      </c>
      <c r="AQ11" s="80">
        <v>13</v>
      </c>
      <c r="AR11" s="80">
        <v>60</v>
      </c>
      <c r="AS11" s="80">
        <v>26</v>
      </c>
      <c r="AT11" s="80">
        <v>6</v>
      </c>
      <c r="AU11" s="80">
        <v>39</v>
      </c>
      <c r="AV11" s="80">
        <v>13</v>
      </c>
    </row>
    <row r="12" spans="1:48" x14ac:dyDescent="0.25">
      <c r="A12" s="5" t="s">
        <v>60</v>
      </c>
      <c r="B12" s="5" t="s">
        <v>49</v>
      </c>
      <c r="C12" s="5" t="s">
        <v>59</v>
      </c>
      <c r="D12" s="5" t="s">
        <v>56</v>
      </c>
      <c r="E12" s="83">
        <f t="shared" si="0"/>
        <v>11983741.686519047</v>
      </c>
      <c r="F12" s="34">
        <f t="shared" si="1"/>
        <v>6420</v>
      </c>
      <c r="G12" s="80">
        <v>227</v>
      </c>
      <c r="H12" s="80">
        <v>465</v>
      </c>
      <c r="I12" s="80">
        <v>382</v>
      </c>
      <c r="J12" s="80">
        <v>139</v>
      </c>
      <c r="K12" s="80">
        <v>227</v>
      </c>
      <c r="L12" s="80">
        <v>269</v>
      </c>
      <c r="M12" s="80">
        <v>227</v>
      </c>
      <c r="N12" s="80">
        <v>106</v>
      </c>
      <c r="O12" s="80">
        <v>108</v>
      </c>
      <c r="P12" s="80">
        <v>155</v>
      </c>
      <c r="Q12" s="80">
        <v>103</v>
      </c>
      <c r="R12" s="80">
        <v>413</v>
      </c>
      <c r="S12" s="80">
        <v>310</v>
      </c>
      <c r="T12" s="80">
        <v>310</v>
      </c>
      <c r="U12" s="80">
        <v>310</v>
      </c>
      <c r="V12" s="80">
        <v>21</v>
      </c>
      <c r="W12" s="80">
        <v>7</v>
      </c>
      <c r="X12" s="80">
        <v>103</v>
      </c>
      <c r="Y12" s="80">
        <v>41</v>
      </c>
      <c r="Z12" s="80">
        <v>98</v>
      </c>
      <c r="AA12" s="80">
        <v>116</v>
      </c>
      <c r="AB12" s="80">
        <v>83</v>
      </c>
      <c r="AC12" s="80">
        <v>155</v>
      </c>
      <c r="AD12" s="80">
        <v>146</v>
      </c>
      <c r="AE12" s="80">
        <v>104</v>
      </c>
      <c r="AF12" s="80">
        <v>363</v>
      </c>
      <c r="AG12" s="80">
        <v>290</v>
      </c>
      <c r="AH12" s="80">
        <v>41</v>
      </c>
      <c r="AI12" s="80">
        <v>156</v>
      </c>
      <c r="AJ12" s="80">
        <v>156</v>
      </c>
      <c r="AK12" s="80">
        <v>104</v>
      </c>
      <c r="AL12" s="80">
        <v>83</v>
      </c>
      <c r="AM12" s="80">
        <v>78</v>
      </c>
      <c r="AN12" s="80">
        <v>129</v>
      </c>
      <c r="AO12" s="80">
        <v>5</v>
      </c>
      <c r="AP12" s="80">
        <v>62</v>
      </c>
      <c r="AQ12" s="80">
        <v>22</v>
      </c>
      <c r="AR12" s="80">
        <v>104</v>
      </c>
      <c r="AS12" s="80">
        <v>62</v>
      </c>
      <c r="AT12" s="80">
        <v>16</v>
      </c>
      <c r="AU12" s="80">
        <v>93</v>
      </c>
      <c r="AV12" s="80">
        <v>31</v>
      </c>
    </row>
    <row r="13" spans="1:48" x14ac:dyDescent="0.25">
      <c r="A13" s="5" t="s">
        <v>61</v>
      </c>
      <c r="B13" s="5" t="s">
        <v>49</v>
      </c>
      <c r="C13" s="5" t="s">
        <v>59</v>
      </c>
      <c r="D13" s="5" t="s">
        <v>56</v>
      </c>
      <c r="E13" s="83">
        <f t="shared" si="0"/>
        <v>10109872.283690477</v>
      </c>
      <c r="F13" s="34">
        <f t="shared" si="1"/>
        <v>5739</v>
      </c>
      <c r="G13" s="80">
        <v>205</v>
      </c>
      <c r="H13" s="80">
        <v>420</v>
      </c>
      <c r="I13" s="80">
        <v>346</v>
      </c>
      <c r="J13" s="80">
        <v>125</v>
      </c>
      <c r="K13" s="80">
        <v>205</v>
      </c>
      <c r="L13" s="80">
        <v>243</v>
      </c>
      <c r="M13" s="80">
        <v>205</v>
      </c>
      <c r="N13" s="80">
        <v>96</v>
      </c>
      <c r="O13" s="80">
        <v>98</v>
      </c>
      <c r="P13" s="80">
        <v>140</v>
      </c>
      <c r="Q13" s="80">
        <v>94</v>
      </c>
      <c r="R13" s="80">
        <v>374</v>
      </c>
      <c r="S13" s="80">
        <v>280</v>
      </c>
      <c r="T13" s="80">
        <v>280</v>
      </c>
      <c r="U13" s="80">
        <v>280</v>
      </c>
      <c r="V13" s="80">
        <v>19</v>
      </c>
      <c r="W13" s="80">
        <v>6</v>
      </c>
      <c r="X13" s="80">
        <v>67</v>
      </c>
      <c r="Y13" s="80">
        <v>37</v>
      </c>
      <c r="Z13" s="80">
        <v>64</v>
      </c>
      <c r="AA13" s="80">
        <v>76</v>
      </c>
      <c r="AB13" s="80">
        <v>75</v>
      </c>
      <c r="AC13" s="80">
        <v>101</v>
      </c>
      <c r="AD13" s="80">
        <v>142</v>
      </c>
      <c r="AE13" s="80">
        <v>101</v>
      </c>
      <c r="AF13" s="80">
        <v>355</v>
      </c>
      <c r="AG13" s="80">
        <v>284</v>
      </c>
      <c r="AH13" s="80">
        <v>37</v>
      </c>
      <c r="AI13" s="80">
        <v>152</v>
      </c>
      <c r="AJ13" s="80">
        <v>152</v>
      </c>
      <c r="AK13" s="80">
        <v>101</v>
      </c>
      <c r="AL13" s="80">
        <v>81</v>
      </c>
      <c r="AM13" s="80">
        <v>50</v>
      </c>
      <c r="AN13" s="80">
        <v>84</v>
      </c>
      <c r="AO13" s="80">
        <v>5</v>
      </c>
      <c r="AP13" s="80">
        <v>56</v>
      </c>
      <c r="AQ13" s="80">
        <v>20</v>
      </c>
      <c r="AR13" s="80">
        <v>101</v>
      </c>
      <c r="AS13" s="80">
        <v>56</v>
      </c>
      <c r="AT13" s="80">
        <v>14</v>
      </c>
      <c r="AU13" s="80">
        <v>84</v>
      </c>
      <c r="AV13" s="80">
        <v>28</v>
      </c>
    </row>
    <row r="14" spans="1:48" x14ac:dyDescent="0.25">
      <c r="A14" s="5" t="s">
        <v>62</v>
      </c>
      <c r="B14" s="5" t="s">
        <v>49</v>
      </c>
      <c r="C14" s="5" t="s">
        <v>59</v>
      </c>
      <c r="D14" s="5" t="s">
        <v>56</v>
      </c>
      <c r="E14" s="83">
        <f t="shared" si="0"/>
        <v>7954397.0053047631</v>
      </c>
      <c r="F14" s="34">
        <f t="shared" si="1"/>
        <v>4643</v>
      </c>
      <c r="G14" s="80">
        <v>174</v>
      </c>
      <c r="H14" s="80">
        <v>356</v>
      </c>
      <c r="I14" s="80">
        <v>292</v>
      </c>
      <c r="J14" s="80">
        <v>106</v>
      </c>
      <c r="K14" s="80">
        <v>174</v>
      </c>
      <c r="L14" s="80">
        <v>205</v>
      </c>
      <c r="M14" s="80">
        <v>174</v>
      </c>
      <c r="N14" s="80">
        <v>81</v>
      </c>
      <c r="O14" s="80">
        <v>83</v>
      </c>
      <c r="P14" s="80">
        <v>119</v>
      </c>
      <c r="Q14" s="80">
        <v>79</v>
      </c>
      <c r="R14" s="80">
        <v>316</v>
      </c>
      <c r="S14" s="80">
        <v>237</v>
      </c>
      <c r="T14" s="80">
        <v>237</v>
      </c>
      <c r="U14" s="80">
        <v>237</v>
      </c>
      <c r="V14" s="80">
        <v>14</v>
      </c>
      <c r="W14" s="80">
        <v>5</v>
      </c>
      <c r="X14" s="80">
        <v>58</v>
      </c>
      <c r="Y14" s="80">
        <v>28</v>
      </c>
      <c r="Z14" s="80">
        <v>55</v>
      </c>
      <c r="AA14" s="80">
        <v>65</v>
      </c>
      <c r="AB14" s="80">
        <v>56</v>
      </c>
      <c r="AC14" s="80">
        <v>86</v>
      </c>
      <c r="AD14" s="80">
        <v>104</v>
      </c>
      <c r="AE14" s="80">
        <v>75</v>
      </c>
      <c r="AF14" s="80">
        <v>260</v>
      </c>
      <c r="AG14" s="80">
        <v>208</v>
      </c>
      <c r="AH14" s="80">
        <v>28</v>
      </c>
      <c r="AI14" s="80">
        <v>112</v>
      </c>
      <c r="AJ14" s="80">
        <v>112</v>
      </c>
      <c r="AK14" s="80">
        <v>75</v>
      </c>
      <c r="AL14" s="80">
        <v>60</v>
      </c>
      <c r="AM14" s="80">
        <v>43</v>
      </c>
      <c r="AN14" s="80">
        <v>72</v>
      </c>
      <c r="AO14" s="80">
        <v>4</v>
      </c>
      <c r="AP14" s="80">
        <v>42</v>
      </c>
      <c r="AQ14" s="80">
        <v>15</v>
      </c>
      <c r="AR14" s="80">
        <v>75</v>
      </c>
      <c r="AS14" s="80">
        <v>37</v>
      </c>
      <c r="AT14" s="80">
        <v>9</v>
      </c>
      <c r="AU14" s="80">
        <v>56</v>
      </c>
      <c r="AV14" s="80">
        <v>19</v>
      </c>
    </row>
    <row r="15" spans="1:48" x14ac:dyDescent="0.25">
      <c r="A15" s="5" t="s">
        <v>63</v>
      </c>
      <c r="B15" s="5" t="s">
        <v>49</v>
      </c>
      <c r="C15" s="5" t="s">
        <v>59</v>
      </c>
      <c r="D15" s="5" t="s">
        <v>56</v>
      </c>
      <c r="E15" s="83">
        <f t="shared" si="0"/>
        <v>14018132.547242859</v>
      </c>
      <c r="F15" s="34">
        <f t="shared" si="1"/>
        <v>7473</v>
      </c>
      <c r="G15" s="80">
        <v>265</v>
      </c>
      <c r="H15" s="80">
        <v>541</v>
      </c>
      <c r="I15" s="80">
        <v>445</v>
      </c>
      <c r="J15" s="80">
        <v>161</v>
      </c>
      <c r="K15" s="80">
        <v>265</v>
      </c>
      <c r="L15" s="80">
        <v>313</v>
      </c>
      <c r="M15" s="80">
        <v>265</v>
      </c>
      <c r="N15" s="80">
        <v>124</v>
      </c>
      <c r="O15" s="80">
        <v>126</v>
      </c>
      <c r="P15" s="80">
        <v>180</v>
      </c>
      <c r="Q15" s="80">
        <v>120</v>
      </c>
      <c r="R15" s="80">
        <v>481</v>
      </c>
      <c r="S15" s="80">
        <v>361</v>
      </c>
      <c r="T15" s="80">
        <v>361</v>
      </c>
      <c r="U15" s="80">
        <v>361</v>
      </c>
      <c r="V15" s="80">
        <v>26</v>
      </c>
      <c r="W15" s="80">
        <v>8</v>
      </c>
      <c r="X15" s="80">
        <v>110</v>
      </c>
      <c r="Y15" s="80">
        <v>52</v>
      </c>
      <c r="Z15" s="80">
        <v>105</v>
      </c>
      <c r="AA15" s="80">
        <v>124</v>
      </c>
      <c r="AB15" s="80">
        <v>103</v>
      </c>
      <c r="AC15" s="80">
        <v>165</v>
      </c>
      <c r="AD15" s="80">
        <v>170</v>
      </c>
      <c r="AE15" s="80">
        <v>121</v>
      </c>
      <c r="AF15" s="80">
        <v>425</v>
      </c>
      <c r="AG15" s="80">
        <v>339</v>
      </c>
      <c r="AH15" s="80">
        <v>52</v>
      </c>
      <c r="AI15" s="80">
        <v>182</v>
      </c>
      <c r="AJ15" s="80">
        <v>182</v>
      </c>
      <c r="AK15" s="80">
        <v>121</v>
      </c>
      <c r="AL15" s="80">
        <v>98</v>
      </c>
      <c r="AM15" s="80">
        <v>83</v>
      </c>
      <c r="AN15" s="80">
        <v>138</v>
      </c>
      <c r="AO15" s="80">
        <v>6</v>
      </c>
      <c r="AP15" s="80">
        <v>77</v>
      </c>
      <c r="AQ15" s="80">
        <v>27</v>
      </c>
      <c r="AR15" s="80">
        <v>121</v>
      </c>
      <c r="AS15" s="80">
        <v>83</v>
      </c>
      <c r="AT15" s="80">
        <v>21</v>
      </c>
      <c r="AU15" s="80">
        <v>124</v>
      </c>
      <c r="AV15" s="80">
        <v>41</v>
      </c>
    </row>
    <row r="16" spans="1:48" x14ac:dyDescent="0.25">
      <c r="A16" s="5" t="s">
        <v>64</v>
      </c>
      <c r="B16" s="5" t="s">
        <v>49</v>
      </c>
      <c r="C16" s="5" t="s">
        <v>65</v>
      </c>
      <c r="D16" s="5" t="s">
        <v>51</v>
      </c>
      <c r="E16" s="83">
        <f t="shared" si="0"/>
        <v>9170732.6126142852</v>
      </c>
      <c r="F16" s="34">
        <f t="shared" si="1"/>
        <v>4897</v>
      </c>
      <c r="G16" s="80">
        <v>166</v>
      </c>
      <c r="H16" s="80">
        <v>339</v>
      </c>
      <c r="I16" s="80">
        <v>279</v>
      </c>
      <c r="J16" s="80">
        <v>101</v>
      </c>
      <c r="K16" s="80">
        <v>166</v>
      </c>
      <c r="L16" s="80">
        <v>196</v>
      </c>
      <c r="M16" s="80">
        <v>166</v>
      </c>
      <c r="N16" s="80">
        <v>78</v>
      </c>
      <c r="O16" s="80">
        <v>79</v>
      </c>
      <c r="P16" s="80">
        <v>113</v>
      </c>
      <c r="Q16" s="80">
        <v>75</v>
      </c>
      <c r="R16" s="80">
        <v>301</v>
      </c>
      <c r="S16" s="80">
        <v>226</v>
      </c>
      <c r="T16" s="80">
        <v>226</v>
      </c>
      <c r="U16" s="80">
        <v>226</v>
      </c>
      <c r="V16" s="80">
        <v>20</v>
      </c>
      <c r="W16" s="80">
        <v>6</v>
      </c>
      <c r="X16" s="80">
        <v>74</v>
      </c>
      <c r="Y16" s="80">
        <v>40</v>
      </c>
      <c r="Z16" s="80">
        <v>70</v>
      </c>
      <c r="AA16" s="80">
        <v>83</v>
      </c>
      <c r="AB16" s="80">
        <v>79</v>
      </c>
      <c r="AC16" s="80">
        <v>111</v>
      </c>
      <c r="AD16" s="80">
        <v>125</v>
      </c>
      <c r="AE16" s="80">
        <v>90</v>
      </c>
      <c r="AF16" s="80">
        <v>313</v>
      </c>
      <c r="AG16" s="80">
        <v>251</v>
      </c>
      <c r="AH16" s="80">
        <v>33</v>
      </c>
      <c r="AI16" s="80">
        <v>134</v>
      </c>
      <c r="AJ16" s="80">
        <v>134</v>
      </c>
      <c r="AK16" s="80">
        <v>90</v>
      </c>
      <c r="AL16" s="80">
        <v>72</v>
      </c>
      <c r="AM16" s="80">
        <v>46</v>
      </c>
      <c r="AN16" s="80">
        <v>77</v>
      </c>
      <c r="AO16" s="80">
        <v>4</v>
      </c>
      <c r="AP16" s="80">
        <v>50</v>
      </c>
      <c r="AQ16" s="80">
        <v>17</v>
      </c>
      <c r="AR16" s="80">
        <v>77</v>
      </c>
      <c r="AS16" s="80">
        <v>50</v>
      </c>
      <c r="AT16" s="80">
        <v>13</v>
      </c>
      <c r="AU16" s="80">
        <v>76</v>
      </c>
      <c r="AV16" s="80">
        <v>25</v>
      </c>
    </row>
    <row r="17" spans="1:48" x14ac:dyDescent="0.25">
      <c r="A17" s="5" t="s">
        <v>66</v>
      </c>
      <c r="B17" s="5" t="s">
        <v>49</v>
      </c>
      <c r="C17" s="5" t="s">
        <v>65</v>
      </c>
      <c r="D17" s="5" t="s">
        <v>51</v>
      </c>
      <c r="E17" s="83">
        <f t="shared" si="0"/>
        <v>9090290.9123428576</v>
      </c>
      <c r="F17" s="34">
        <f t="shared" si="1"/>
        <v>5097</v>
      </c>
      <c r="G17" s="80">
        <v>207</v>
      </c>
      <c r="H17" s="80">
        <v>424</v>
      </c>
      <c r="I17" s="80">
        <v>348</v>
      </c>
      <c r="J17" s="80">
        <v>126</v>
      </c>
      <c r="K17" s="80">
        <v>207</v>
      </c>
      <c r="L17" s="80">
        <v>245</v>
      </c>
      <c r="M17" s="80">
        <v>207</v>
      </c>
      <c r="N17" s="80">
        <v>97</v>
      </c>
      <c r="O17" s="80">
        <v>99</v>
      </c>
      <c r="P17" s="80">
        <v>141</v>
      </c>
      <c r="Q17" s="80">
        <v>94</v>
      </c>
      <c r="R17" s="80">
        <v>377</v>
      </c>
      <c r="S17" s="80">
        <v>282</v>
      </c>
      <c r="T17" s="80">
        <v>282</v>
      </c>
      <c r="U17" s="80">
        <v>282</v>
      </c>
      <c r="V17" s="80">
        <v>18</v>
      </c>
      <c r="W17" s="80">
        <v>6</v>
      </c>
      <c r="X17" s="80">
        <v>67</v>
      </c>
      <c r="Y17" s="80">
        <v>36</v>
      </c>
      <c r="Z17" s="80">
        <v>63</v>
      </c>
      <c r="AA17" s="80">
        <v>77</v>
      </c>
      <c r="AB17" s="80">
        <v>72</v>
      </c>
      <c r="AC17" s="80">
        <v>102</v>
      </c>
      <c r="AD17" s="80">
        <v>76</v>
      </c>
      <c r="AE17" s="80">
        <v>55</v>
      </c>
      <c r="AF17" s="80">
        <v>192</v>
      </c>
      <c r="AG17" s="80">
        <v>153</v>
      </c>
      <c r="AH17" s="80">
        <v>37</v>
      </c>
      <c r="AI17" s="80">
        <v>90</v>
      </c>
      <c r="AJ17" s="80">
        <v>90</v>
      </c>
      <c r="AK17" s="80">
        <v>60</v>
      </c>
      <c r="AL17" s="80">
        <v>48</v>
      </c>
      <c r="AM17" s="80">
        <v>46</v>
      </c>
      <c r="AN17" s="80">
        <v>77</v>
      </c>
      <c r="AO17" s="80">
        <v>3</v>
      </c>
      <c r="AP17" s="80">
        <v>50</v>
      </c>
      <c r="AQ17" s="80">
        <v>17</v>
      </c>
      <c r="AR17" s="80">
        <v>79</v>
      </c>
      <c r="AS17" s="80">
        <v>51</v>
      </c>
      <c r="AT17" s="80">
        <v>13</v>
      </c>
      <c r="AU17" s="80">
        <v>76</v>
      </c>
      <c r="AV17" s="80">
        <v>25</v>
      </c>
    </row>
    <row r="18" spans="1:48" x14ac:dyDescent="0.25">
      <c r="A18" s="5" t="s">
        <v>67</v>
      </c>
      <c r="B18" s="5" t="s">
        <v>49</v>
      </c>
      <c r="C18" s="5" t="s">
        <v>65</v>
      </c>
      <c r="D18" s="5" t="s">
        <v>51</v>
      </c>
      <c r="E18" s="83">
        <f t="shared" si="0"/>
        <v>4775562.6851238087</v>
      </c>
      <c r="F18" s="34">
        <f t="shared" si="1"/>
        <v>3046</v>
      </c>
      <c r="G18" s="80">
        <v>125</v>
      </c>
      <c r="H18" s="80">
        <v>254</v>
      </c>
      <c r="I18" s="80">
        <v>209</v>
      </c>
      <c r="J18" s="80">
        <v>76</v>
      </c>
      <c r="K18" s="80">
        <v>125</v>
      </c>
      <c r="L18" s="80">
        <v>146</v>
      </c>
      <c r="M18" s="80">
        <v>125</v>
      </c>
      <c r="N18" s="80">
        <v>58</v>
      </c>
      <c r="O18" s="80">
        <v>59</v>
      </c>
      <c r="P18" s="80">
        <v>85</v>
      </c>
      <c r="Q18" s="80">
        <v>57</v>
      </c>
      <c r="R18" s="80">
        <v>225</v>
      </c>
      <c r="S18" s="80">
        <v>170</v>
      </c>
      <c r="T18" s="80">
        <v>170</v>
      </c>
      <c r="U18" s="80">
        <v>170</v>
      </c>
      <c r="V18" s="80">
        <v>6</v>
      </c>
      <c r="W18" s="80">
        <v>1</v>
      </c>
      <c r="X18" s="80">
        <v>22</v>
      </c>
      <c r="Y18" s="80">
        <v>12</v>
      </c>
      <c r="Z18" s="80">
        <v>21</v>
      </c>
      <c r="AA18" s="80">
        <v>23</v>
      </c>
      <c r="AB18" s="80">
        <v>33</v>
      </c>
      <c r="AC18" s="80">
        <v>31</v>
      </c>
      <c r="AD18" s="80">
        <v>64</v>
      </c>
      <c r="AE18" s="80">
        <v>45</v>
      </c>
      <c r="AF18" s="80">
        <v>157</v>
      </c>
      <c r="AG18" s="80">
        <v>126</v>
      </c>
      <c r="AH18" s="80">
        <v>15</v>
      </c>
      <c r="AI18" s="80">
        <v>60</v>
      </c>
      <c r="AJ18" s="80">
        <v>60</v>
      </c>
      <c r="AK18" s="80">
        <v>40</v>
      </c>
      <c r="AL18" s="80">
        <v>32</v>
      </c>
      <c r="AM18" s="80">
        <v>26</v>
      </c>
      <c r="AN18" s="80">
        <v>43</v>
      </c>
      <c r="AO18" s="80">
        <v>4</v>
      </c>
      <c r="AP18" s="80">
        <v>28</v>
      </c>
      <c r="AQ18" s="80">
        <v>10</v>
      </c>
      <c r="AR18" s="80">
        <v>42</v>
      </c>
      <c r="AS18" s="80">
        <v>28</v>
      </c>
      <c r="AT18" s="80">
        <v>7</v>
      </c>
      <c r="AU18" s="80">
        <v>42</v>
      </c>
      <c r="AV18" s="80">
        <v>14</v>
      </c>
    </row>
    <row r="19" spans="1:48" x14ac:dyDescent="0.25">
      <c r="A19" s="5" t="s">
        <v>68</v>
      </c>
      <c r="B19" s="5" t="s">
        <v>49</v>
      </c>
      <c r="C19" s="5" t="s">
        <v>65</v>
      </c>
      <c r="D19" s="5" t="s">
        <v>51</v>
      </c>
      <c r="E19" s="83">
        <f t="shared" si="0"/>
        <v>9303621.5681142863</v>
      </c>
      <c r="F19" s="34">
        <f t="shared" si="1"/>
        <v>4525</v>
      </c>
      <c r="G19" s="80">
        <v>138</v>
      </c>
      <c r="H19" s="80">
        <v>282</v>
      </c>
      <c r="I19" s="80">
        <v>232</v>
      </c>
      <c r="J19" s="80">
        <v>84</v>
      </c>
      <c r="K19" s="80">
        <v>138</v>
      </c>
      <c r="L19" s="80">
        <v>163</v>
      </c>
      <c r="M19" s="80">
        <v>138</v>
      </c>
      <c r="N19" s="80">
        <v>65</v>
      </c>
      <c r="O19" s="80">
        <v>66</v>
      </c>
      <c r="P19" s="80">
        <v>94</v>
      </c>
      <c r="Q19" s="80">
        <v>63</v>
      </c>
      <c r="R19" s="80">
        <v>251</v>
      </c>
      <c r="S19" s="80">
        <v>188</v>
      </c>
      <c r="T19" s="80">
        <v>188</v>
      </c>
      <c r="U19" s="80">
        <v>188</v>
      </c>
      <c r="V19" s="80">
        <v>20</v>
      </c>
      <c r="W19" s="80">
        <v>6</v>
      </c>
      <c r="X19" s="80">
        <v>74</v>
      </c>
      <c r="Y19" s="80">
        <v>40</v>
      </c>
      <c r="Z19" s="80">
        <v>70</v>
      </c>
      <c r="AA19" s="80">
        <v>83</v>
      </c>
      <c r="AB19" s="80">
        <v>69</v>
      </c>
      <c r="AC19" s="80">
        <v>111</v>
      </c>
      <c r="AD19" s="80">
        <v>125</v>
      </c>
      <c r="AE19" s="80">
        <v>90</v>
      </c>
      <c r="AF19" s="80">
        <v>313</v>
      </c>
      <c r="AG19" s="80">
        <v>251</v>
      </c>
      <c r="AH19" s="80">
        <v>40</v>
      </c>
      <c r="AI19" s="80">
        <v>134</v>
      </c>
      <c r="AJ19" s="80">
        <v>134</v>
      </c>
      <c r="AK19" s="80">
        <v>90</v>
      </c>
      <c r="AL19" s="80">
        <v>72</v>
      </c>
      <c r="AM19" s="80">
        <v>56</v>
      </c>
      <c r="AN19" s="80">
        <v>93</v>
      </c>
      <c r="AO19" s="80">
        <v>5</v>
      </c>
      <c r="AP19" s="80">
        <v>60</v>
      </c>
      <c r="AQ19" s="80">
        <v>21</v>
      </c>
      <c r="AR19" s="80">
        <v>93</v>
      </c>
      <c r="AS19" s="80">
        <v>61</v>
      </c>
      <c r="AT19" s="80">
        <v>15</v>
      </c>
      <c r="AU19" s="80">
        <v>91</v>
      </c>
      <c r="AV19" s="80">
        <v>30</v>
      </c>
    </row>
    <row r="20" spans="1:48" x14ac:dyDescent="0.25">
      <c r="A20" s="5" t="s">
        <v>69</v>
      </c>
      <c r="B20" s="5" t="s">
        <v>49</v>
      </c>
      <c r="C20" s="5" t="s">
        <v>65</v>
      </c>
      <c r="D20" s="5" t="s">
        <v>51</v>
      </c>
      <c r="E20" s="83">
        <f t="shared" si="0"/>
        <v>2238755.8098857137</v>
      </c>
      <c r="F20" s="34">
        <f t="shared" si="1"/>
        <v>1477</v>
      </c>
      <c r="G20" s="80">
        <v>55</v>
      </c>
      <c r="H20" s="80">
        <v>113</v>
      </c>
      <c r="I20" s="80">
        <v>93</v>
      </c>
      <c r="J20" s="80">
        <v>34</v>
      </c>
      <c r="K20" s="80">
        <v>55</v>
      </c>
      <c r="L20" s="80">
        <v>65</v>
      </c>
      <c r="M20" s="80">
        <v>55</v>
      </c>
      <c r="N20" s="80">
        <v>26</v>
      </c>
      <c r="O20" s="80">
        <v>26</v>
      </c>
      <c r="P20" s="80">
        <v>38</v>
      </c>
      <c r="Q20" s="80">
        <v>25</v>
      </c>
      <c r="R20" s="80">
        <v>100</v>
      </c>
      <c r="S20" s="80">
        <v>75</v>
      </c>
      <c r="T20" s="80">
        <v>75</v>
      </c>
      <c r="U20" s="80">
        <v>75</v>
      </c>
      <c r="V20" s="80">
        <v>3</v>
      </c>
      <c r="W20" s="80">
        <v>1</v>
      </c>
      <c r="X20" s="80">
        <v>10</v>
      </c>
      <c r="Y20" s="80">
        <v>5</v>
      </c>
      <c r="Z20" s="80">
        <v>9</v>
      </c>
      <c r="AA20" s="80">
        <v>11</v>
      </c>
      <c r="AB20" s="80">
        <v>11</v>
      </c>
      <c r="AC20" s="80">
        <v>15</v>
      </c>
      <c r="AD20" s="80">
        <v>40</v>
      </c>
      <c r="AE20" s="80">
        <v>29</v>
      </c>
      <c r="AF20" s="80">
        <v>101</v>
      </c>
      <c r="AG20" s="80">
        <v>81</v>
      </c>
      <c r="AH20" s="80">
        <v>8</v>
      </c>
      <c r="AI20" s="80">
        <v>43</v>
      </c>
      <c r="AJ20" s="80">
        <v>43</v>
      </c>
      <c r="AK20" s="80">
        <v>29</v>
      </c>
      <c r="AL20" s="80">
        <v>23</v>
      </c>
      <c r="AM20" s="80">
        <v>11</v>
      </c>
      <c r="AN20" s="80">
        <v>19</v>
      </c>
      <c r="AO20" s="80">
        <v>1</v>
      </c>
      <c r="AP20" s="80">
        <v>12</v>
      </c>
      <c r="AQ20" s="80">
        <v>4</v>
      </c>
      <c r="AR20" s="80">
        <v>19</v>
      </c>
      <c r="AS20" s="80">
        <v>12</v>
      </c>
      <c r="AT20" s="80">
        <v>3</v>
      </c>
      <c r="AU20" s="80">
        <v>18</v>
      </c>
      <c r="AV20" s="80">
        <v>6</v>
      </c>
    </row>
    <row r="21" spans="1:48" x14ac:dyDescent="0.25">
      <c r="A21" s="5" t="s">
        <v>70</v>
      </c>
      <c r="B21" s="5" t="s">
        <v>49</v>
      </c>
      <c r="C21" s="5" t="s">
        <v>51</v>
      </c>
      <c r="D21" s="5" t="s">
        <v>51</v>
      </c>
      <c r="E21" s="83">
        <f t="shared" si="0"/>
        <v>6812456.3624952389</v>
      </c>
      <c r="F21" s="34">
        <f t="shared" si="1"/>
        <v>5029</v>
      </c>
      <c r="G21" s="80">
        <v>250</v>
      </c>
      <c r="H21" s="80">
        <v>408</v>
      </c>
      <c r="I21" s="80">
        <v>336</v>
      </c>
      <c r="J21" s="80">
        <v>139</v>
      </c>
      <c r="K21" s="80">
        <v>226</v>
      </c>
      <c r="L21" s="80">
        <v>288</v>
      </c>
      <c r="M21" s="80">
        <v>244</v>
      </c>
      <c r="N21" s="80">
        <v>114</v>
      </c>
      <c r="O21" s="80">
        <v>108</v>
      </c>
      <c r="P21" s="80">
        <v>154</v>
      </c>
      <c r="Q21" s="80">
        <v>103</v>
      </c>
      <c r="R21" s="80">
        <v>444</v>
      </c>
      <c r="S21" s="80">
        <v>333</v>
      </c>
      <c r="T21" s="80">
        <v>308</v>
      </c>
      <c r="U21" s="80">
        <v>325</v>
      </c>
      <c r="V21" s="80">
        <v>15</v>
      </c>
      <c r="W21" s="80">
        <v>4</v>
      </c>
      <c r="X21" s="80">
        <v>37</v>
      </c>
      <c r="Y21" s="80">
        <v>22</v>
      </c>
      <c r="Z21" s="80">
        <v>37</v>
      </c>
      <c r="AA21" s="80">
        <v>46</v>
      </c>
      <c r="AB21" s="80">
        <v>45</v>
      </c>
      <c r="AC21" s="80">
        <v>61</v>
      </c>
      <c r="AD21" s="80">
        <v>76</v>
      </c>
      <c r="AE21" s="80">
        <v>55</v>
      </c>
      <c r="AF21" s="80">
        <v>213</v>
      </c>
      <c r="AG21" s="80">
        <v>158</v>
      </c>
      <c r="AH21" s="80">
        <v>22</v>
      </c>
      <c r="AI21" s="80">
        <v>78</v>
      </c>
      <c r="AJ21" s="80">
        <v>82</v>
      </c>
      <c r="AK21" s="80">
        <v>48</v>
      </c>
      <c r="AL21" s="80">
        <v>31</v>
      </c>
      <c r="AM21" s="80">
        <v>31</v>
      </c>
      <c r="AN21" s="80">
        <v>56</v>
      </c>
      <c r="AO21" s="80">
        <v>3</v>
      </c>
      <c r="AP21" s="80">
        <v>34</v>
      </c>
      <c r="AQ21" s="80">
        <v>12</v>
      </c>
      <c r="AR21" s="80">
        <v>39</v>
      </c>
      <c r="AS21" s="80">
        <v>15</v>
      </c>
      <c r="AT21" s="80">
        <v>4</v>
      </c>
      <c r="AU21" s="80">
        <v>17</v>
      </c>
      <c r="AV21" s="80">
        <v>8</v>
      </c>
    </row>
    <row r="22" spans="1:48" x14ac:dyDescent="0.25">
      <c r="A22" s="5" t="s">
        <v>71</v>
      </c>
      <c r="B22" s="5" t="s">
        <v>49</v>
      </c>
      <c r="C22" s="5" t="s">
        <v>51</v>
      </c>
      <c r="D22" s="5" t="s">
        <v>51</v>
      </c>
      <c r="E22" s="83">
        <f t="shared" si="0"/>
        <v>8961872.6339999996</v>
      </c>
      <c r="F22" s="34">
        <f t="shared" si="1"/>
        <v>4380</v>
      </c>
      <c r="G22" s="80">
        <v>150</v>
      </c>
      <c r="H22" s="80">
        <v>318</v>
      </c>
      <c r="I22" s="80">
        <v>261</v>
      </c>
      <c r="J22" s="80">
        <v>95</v>
      </c>
      <c r="K22" s="80">
        <v>144</v>
      </c>
      <c r="L22" s="80">
        <v>184</v>
      </c>
      <c r="M22" s="80">
        <v>155</v>
      </c>
      <c r="N22" s="80">
        <v>73</v>
      </c>
      <c r="O22" s="80">
        <v>69</v>
      </c>
      <c r="P22" s="80">
        <v>98</v>
      </c>
      <c r="Q22" s="80">
        <v>65</v>
      </c>
      <c r="R22" s="80">
        <v>282</v>
      </c>
      <c r="S22" s="80">
        <v>212</v>
      </c>
      <c r="T22" s="80">
        <v>196</v>
      </c>
      <c r="U22" s="80">
        <v>219</v>
      </c>
      <c r="V22" s="80">
        <v>15</v>
      </c>
      <c r="W22" s="80">
        <v>5</v>
      </c>
      <c r="X22" s="80">
        <v>72</v>
      </c>
      <c r="Y22" s="80">
        <v>32</v>
      </c>
      <c r="Z22" s="80">
        <v>68</v>
      </c>
      <c r="AA22" s="80">
        <v>81</v>
      </c>
      <c r="AB22" s="80">
        <v>64</v>
      </c>
      <c r="AC22" s="80">
        <v>105</v>
      </c>
      <c r="AD22" s="80">
        <v>92</v>
      </c>
      <c r="AE22" s="80">
        <v>65</v>
      </c>
      <c r="AF22" s="80">
        <v>229</v>
      </c>
      <c r="AG22" s="80">
        <v>183</v>
      </c>
      <c r="AH22" s="80">
        <v>32</v>
      </c>
      <c r="AI22" s="80">
        <v>95</v>
      </c>
      <c r="AJ22" s="80">
        <v>95</v>
      </c>
      <c r="AK22" s="80">
        <v>61</v>
      </c>
      <c r="AL22" s="80">
        <v>52</v>
      </c>
      <c r="AM22" s="80">
        <v>50</v>
      </c>
      <c r="AN22" s="80">
        <v>90</v>
      </c>
      <c r="AO22" s="80">
        <v>4</v>
      </c>
      <c r="AP22" s="80">
        <v>51</v>
      </c>
      <c r="AQ22" s="80">
        <v>18</v>
      </c>
      <c r="AR22" s="80">
        <v>76</v>
      </c>
      <c r="AS22" s="80">
        <v>69</v>
      </c>
      <c r="AT22" s="80">
        <v>19</v>
      </c>
      <c r="AU22" s="80">
        <v>101</v>
      </c>
      <c r="AV22" s="80">
        <v>35</v>
      </c>
    </row>
    <row r="23" spans="1:48" x14ac:dyDescent="0.25">
      <c r="A23" s="5" t="s">
        <v>72</v>
      </c>
      <c r="B23" s="5" t="s">
        <v>49</v>
      </c>
      <c r="C23" s="5" t="s">
        <v>51</v>
      </c>
      <c r="D23" s="5" t="s">
        <v>51</v>
      </c>
      <c r="E23" s="83">
        <f t="shared" si="0"/>
        <v>8958945.6244857144</v>
      </c>
      <c r="F23" s="34">
        <f t="shared" si="1"/>
        <v>4186</v>
      </c>
      <c r="G23" s="80">
        <v>100</v>
      </c>
      <c r="H23" s="80">
        <v>306</v>
      </c>
      <c r="I23" s="80">
        <v>252</v>
      </c>
      <c r="J23" s="80">
        <v>74</v>
      </c>
      <c r="K23" s="80">
        <v>144</v>
      </c>
      <c r="L23" s="80">
        <v>138</v>
      </c>
      <c r="M23" s="80">
        <v>116</v>
      </c>
      <c r="N23" s="80">
        <v>55</v>
      </c>
      <c r="O23" s="80">
        <v>69</v>
      </c>
      <c r="P23" s="80">
        <v>98</v>
      </c>
      <c r="Q23" s="80">
        <v>65</v>
      </c>
      <c r="R23" s="80">
        <v>212</v>
      </c>
      <c r="S23" s="80">
        <v>159</v>
      </c>
      <c r="T23" s="80">
        <v>196</v>
      </c>
      <c r="U23" s="80">
        <v>151</v>
      </c>
      <c r="V23" s="80">
        <v>15</v>
      </c>
      <c r="W23" s="80">
        <v>6</v>
      </c>
      <c r="X23" s="80">
        <v>70</v>
      </c>
      <c r="Y23" s="80">
        <v>37</v>
      </c>
      <c r="Z23" s="80">
        <v>63</v>
      </c>
      <c r="AA23" s="80">
        <v>72</v>
      </c>
      <c r="AB23" s="80">
        <v>75</v>
      </c>
      <c r="AC23" s="80">
        <v>99</v>
      </c>
      <c r="AD23" s="80">
        <v>107</v>
      </c>
      <c r="AE23" s="80">
        <v>78</v>
      </c>
      <c r="AF23" s="80">
        <v>251</v>
      </c>
      <c r="AG23" s="80">
        <v>207</v>
      </c>
      <c r="AH23" s="80">
        <v>37</v>
      </c>
      <c r="AI23" s="80">
        <v>121</v>
      </c>
      <c r="AJ23" s="80">
        <v>121</v>
      </c>
      <c r="AK23" s="80">
        <v>89</v>
      </c>
      <c r="AL23" s="80">
        <v>74</v>
      </c>
      <c r="AM23" s="80">
        <v>51</v>
      </c>
      <c r="AN23" s="80">
        <v>78</v>
      </c>
      <c r="AO23" s="80">
        <v>5</v>
      </c>
      <c r="AP23" s="80">
        <v>54</v>
      </c>
      <c r="AQ23" s="80">
        <v>19</v>
      </c>
      <c r="AR23" s="80">
        <v>81</v>
      </c>
      <c r="AS23" s="80">
        <v>72</v>
      </c>
      <c r="AT23" s="80">
        <v>17</v>
      </c>
      <c r="AU23" s="80">
        <v>118</v>
      </c>
      <c r="AV23" s="80">
        <v>34</v>
      </c>
    </row>
    <row r="24" spans="1:48" x14ac:dyDescent="0.25">
      <c r="A24" s="5" t="s">
        <v>73</v>
      </c>
      <c r="B24" s="5" t="s">
        <v>49</v>
      </c>
      <c r="C24" s="5" t="s">
        <v>51</v>
      </c>
      <c r="D24" s="5" t="s">
        <v>51</v>
      </c>
      <c r="E24" s="83">
        <f t="shared" si="0"/>
        <v>2212441.7825619043</v>
      </c>
      <c r="F24" s="34">
        <f t="shared" si="1"/>
        <v>1234</v>
      </c>
      <c r="G24" s="80">
        <v>55</v>
      </c>
      <c r="H24" s="80">
        <v>102</v>
      </c>
      <c r="I24" s="80">
        <v>84</v>
      </c>
      <c r="J24" s="80">
        <v>30</v>
      </c>
      <c r="K24" s="80">
        <v>41</v>
      </c>
      <c r="L24" s="80">
        <v>49</v>
      </c>
      <c r="M24" s="80">
        <v>41</v>
      </c>
      <c r="N24" s="80">
        <v>19</v>
      </c>
      <c r="O24" s="80">
        <v>20</v>
      </c>
      <c r="P24" s="80">
        <v>28</v>
      </c>
      <c r="Q24" s="80">
        <v>19</v>
      </c>
      <c r="R24" s="80">
        <v>75</v>
      </c>
      <c r="S24" s="80">
        <v>56</v>
      </c>
      <c r="T24" s="80">
        <v>56</v>
      </c>
      <c r="U24" s="80">
        <v>61</v>
      </c>
      <c r="V24" s="80">
        <v>5</v>
      </c>
      <c r="W24" s="80">
        <v>1</v>
      </c>
      <c r="X24" s="80">
        <v>15</v>
      </c>
      <c r="Y24" s="80">
        <v>7</v>
      </c>
      <c r="Z24" s="80">
        <v>17</v>
      </c>
      <c r="AA24" s="80">
        <v>20</v>
      </c>
      <c r="AB24" s="80">
        <v>15</v>
      </c>
      <c r="AC24" s="80">
        <v>26</v>
      </c>
      <c r="AD24" s="80">
        <v>29</v>
      </c>
      <c r="AE24" s="80">
        <v>21</v>
      </c>
      <c r="AF24" s="80">
        <v>72</v>
      </c>
      <c r="AG24" s="80">
        <v>58</v>
      </c>
      <c r="AH24" s="80">
        <v>7</v>
      </c>
      <c r="AI24" s="80">
        <v>31</v>
      </c>
      <c r="AJ24" s="80">
        <v>29</v>
      </c>
      <c r="AK24" s="80">
        <v>20</v>
      </c>
      <c r="AL24" s="80">
        <v>17</v>
      </c>
      <c r="AM24" s="80">
        <v>13</v>
      </c>
      <c r="AN24" s="80">
        <v>19</v>
      </c>
      <c r="AO24" s="80">
        <v>1</v>
      </c>
      <c r="AP24" s="80">
        <v>11</v>
      </c>
      <c r="AQ24" s="80">
        <v>4</v>
      </c>
      <c r="AR24" s="80">
        <v>21</v>
      </c>
      <c r="AS24" s="80">
        <v>11</v>
      </c>
      <c r="AT24" s="80">
        <v>3</v>
      </c>
      <c r="AU24" s="80">
        <v>17</v>
      </c>
      <c r="AV24" s="80">
        <v>8</v>
      </c>
    </row>
    <row r="25" spans="1:48" x14ac:dyDescent="0.25">
      <c r="A25" s="5" t="s">
        <v>74</v>
      </c>
      <c r="B25" s="5" t="s">
        <v>49</v>
      </c>
      <c r="C25" s="5" t="s">
        <v>56</v>
      </c>
      <c r="D25" s="5" t="s">
        <v>56</v>
      </c>
      <c r="E25" s="83">
        <f t="shared" si="0"/>
        <v>6420276.1430095229</v>
      </c>
      <c r="F25" s="34">
        <f t="shared" si="1"/>
        <v>3667</v>
      </c>
      <c r="G25" s="80">
        <v>131</v>
      </c>
      <c r="H25" s="80">
        <v>269</v>
      </c>
      <c r="I25" s="80">
        <v>221</v>
      </c>
      <c r="J25" s="80">
        <v>80</v>
      </c>
      <c r="K25" s="80">
        <v>131</v>
      </c>
      <c r="L25" s="80">
        <v>155</v>
      </c>
      <c r="M25" s="80">
        <v>131</v>
      </c>
      <c r="N25" s="80">
        <v>62</v>
      </c>
      <c r="O25" s="80">
        <v>63</v>
      </c>
      <c r="P25" s="80">
        <v>90</v>
      </c>
      <c r="Q25" s="80">
        <v>60</v>
      </c>
      <c r="R25" s="80">
        <v>239</v>
      </c>
      <c r="S25" s="80">
        <v>179</v>
      </c>
      <c r="T25" s="80">
        <v>179</v>
      </c>
      <c r="U25" s="80">
        <v>179</v>
      </c>
      <c r="V25" s="80">
        <v>11</v>
      </c>
      <c r="W25" s="80">
        <v>4</v>
      </c>
      <c r="X25" s="80">
        <v>45</v>
      </c>
      <c r="Y25" s="80">
        <v>22</v>
      </c>
      <c r="Z25" s="80">
        <v>43</v>
      </c>
      <c r="AA25" s="80">
        <v>50</v>
      </c>
      <c r="AB25" s="80">
        <v>45</v>
      </c>
      <c r="AC25" s="80">
        <v>67</v>
      </c>
      <c r="AD25" s="80">
        <v>91</v>
      </c>
      <c r="AE25" s="80">
        <v>65</v>
      </c>
      <c r="AF25" s="80">
        <v>227</v>
      </c>
      <c r="AG25" s="80">
        <v>182</v>
      </c>
      <c r="AH25" s="80">
        <v>22</v>
      </c>
      <c r="AI25" s="80">
        <v>97</v>
      </c>
      <c r="AJ25" s="80">
        <v>97</v>
      </c>
      <c r="AK25" s="80">
        <v>65</v>
      </c>
      <c r="AL25" s="80">
        <v>52</v>
      </c>
      <c r="AM25" s="80">
        <v>34</v>
      </c>
      <c r="AN25" s="80">
        <v>56</v>
      </c>
      <c r="AO25" s="80">
        <v>3</v>
      </c>
      <c r="AP25" s="80">
        <v>34</v>
      </c>
      <c r="AQ25" s="80">
        <v>12</v>
      </c>
      <c r="AR25" s="80">
        <v>65</v>
      </c>
      <c r="AS25" s="80">
        <v>34</v>
      </c>
      <c r="AT25" s="80">
        <v>8</v>
      </c>
      <c r="AU25" s="80">
        <v>50</v>
      </c>
      <c r="AV25" s="80">
        <v>17</v>
      </c>
    </row>
    <row r="26" spans="1:48" x14ac:dyDescent="0.25">
      <c r="A26" s="5" t="s">
        <v>75</v>
      </c>
      <c r="B26" s="5" t="s">
        <v>49</v>
      </c>
      <c r="C26" s="5" t="s">
        <v>56</v>
      </c>
      <c r="D26" s="5" t="s">
        <v>56</v>
      </c>
      <c r="E26" s="83">
        <f t="shared" si="0"/>
        <v>8220225.890214284</v>
      </c>
      <c r="F26" s="34">
        <f t="shared" si="1"/>
        <v>4659</v>
      </c>
      <c r="G26" s="80">
        <v>164</v>
      </c>
      <c r="H26" s="80">
        <v>336</v>
      </c>
      <c r="I26" s="80">
        <v>277</v>
      </c>
      <c r="J26" s="80">
        <v>100</v>
      </c>
      <c r="K26" s="80">
        <v>164</v>
      </c>
      <c r="L26" s="80">
        <v>194</v>
      </c>
      <c r="M26" s="80">
        <v>164</v>
      </c>
      <c r="N26" s="80">
        <v>77</v>
      </c>
      <c r="O26" s="80">
        <v>78</v>
      </c>
      <c r="P26" s="80">
        <v>112</v>
      </c>
      <c r="Q26" s="80">
        <v>75</v>
      </c>
      <c r="R26" s="80">
        <v>299</v>
      </c>
      <c r="S26" s="80">
        <v>224</v>
      </c>
      <c r="T26" s="80">
        <v>224</v>
      </c>
      <c r="U26" s="80">
        <v>224</v>
      </c>
      <c r="V26" s="80">
        <v>15</v>
      </c>
      <c r="W26" s="80">
        <v>5</v>
      </c>
      <c r="X26" s="80">
        <v>60</v>
      </c>
      <c r="Y26" s="80">
        <v>30</v>
      </c>
      <c r="Z26" s="80">
        <v>57</v>
      </c>
      <c r="AA26" s="80">
        <v>67</v>
      </c>
      <c r="AB26" s="80">
        <v>60</v>
      </c>
      <c r="AC26" s="80">
        <v>90</v>
      </c>
      <c r="AD26" s="80">
        <v>118</v>
      </c>
      <c r="AE26" s="80">
        <v>84</v>
      </c>
      <c r="AF26" s="80">
        <v>295</v>
      </c>
      <c r="AG26" s="80">
        <v>236</v>
      </c>
      <c r="AH26" s="80">
        <v>30</v>
      </c>
      <c r="AI26" s="80">
        <v>126</v>
      </c>
      <c r="AJ26" s="80">
        <v>126</v>
      </c>
      <c r="AK26" s="80">
        <v>84</v>
      </c>
      <c r="AL26" s="80">
        <v>67</v>
      </c>
      <c r="AM26" s="80">
        <v>45</v>
      </c>
      <c r="AN26" s="80">
        <v>75</v>
      </c>
      <c r="AO26" s="80">
        <v>4</v>
      </c>
      <c r="AP26" s="80">
        <v>45</v>
      </c>
      <c r="AQ26" s="80">
        <v>16</v>
      </c>
      <c r="AR26" s="80">
        <v>84</v>
      </c>
      <c r="AS26" s="80">
        <v>39</v>
      </c>
      <c r="AT26" s="80">
        <v>10</v>
      </c>
      <c r="AU26" s="80">
        <v>59</v>
      </c>
      <c r="AV26" s="80">
        <v>20</v>
      </c>
    </row>
    <row r="27" spans="1:48" x14ac:dyDescent="0.25">
      <c r="A27" s="5" t="s">
        <v>76</v>
      </c>
      <c r="B27" s="5" t="s">
        <v>49</v>
      </c>
      <c r="C27" s="5" t="s">
        <v>56</v>
      </c>
      <c r="D27" s="5" t="s">
        <v>56</v>
      </c>
      <c r="E27" s="83">
        <f t="shared" si="0"/>
        <v>9996681.9114666656</v>
      </c>
      <c r="F27" s="34">
        <f t="shared" si="1"/>
        <v>5166</v>
      </c>
      <c r="G27" s="80">
        <v>164</v>
      </c>
      <c r="H27" s="80">
        <v>336</v>
      </c>
      <c r="I27" s="80">
        <v>277</v>
      </c>
      <c r="J27" s="80">
        <v>100</v>
      </c>
      <c r="K27" s="80">
        <v>164</v>
      </c>
      <c r="L27" s="80">
        <v>194</v>
      </c>
      <c r="M27" s="80">
        <v>164</v>
      </c>
      <c r="N27" s="80">
        <v>77</v>
      </c>
      <c r="O27" s="80">
        <v>78</v>
      </c>
      <c r="P27" s="80">
        <v>112</v>
      </c>
      <c r="Q27" s="80">
        <v>75</v>
      </c>
      <c r="R27" s="80">
        <v>299</v>
      </c>
      <c r="S27" s="80">
        <v>224</v>
      </c>
      <c r="T27" s="80">
        <v>224</v>
      </c>
      <c r="U27" s="80">
        <v>224</v>
      </c>
      <c r="V27" s="80">
        <v>19</v>
      </c>
      <c r="W27" s="80">
        <v>6</v>
      </c>
      <c r="X27" s="80">
        <v>75</v>
      </c>
      <c r="Y27" s="80">
        <v>37</v>
      </c>
      <c r="Z27" s="80">
        <v>71</v>
      </c>
      <c r="AA27" s="80">
        <v>84</v>
      </c>
      <c r="AB27" s="80">
        <v>75</v>
      </c>
      <c r="AC27" s="80">
        <v>112</v>
      </c>
      <c r="AD27" s="80">
        <v>145</v>
      </c>
      <c r="AE27" s="80">
        <v>104</v>
      </c>
      <c r="AF27" s="80">
        <v>363</v>
      </c>
      <c r="AG27" s="80">
        <v>291</v>
      </c>
      <c r="AH27" s="80">
        <v>37</v>
      </c>
      <c r="AI27" s="80">
        <v>156</v>
      </c>
      <c r="AJ27" s="80">
        <v>156</v>
      </c>
      <c r="AK27" s="80">
        <v>104</v>
      </c>
      <c r="AL27" s="80">
        <v>83</v>
      </c>
      <c r="AM27" s="80">
        <v>56</v>
      </c>
      <c r="AN27" s="80">
        <v>94</v>
      </c>
      <c r="AO27" s="80">
        <v>5</v>
      </c>
      <c r="AP27" s="80">
        <v>56</v>
      </c>
      <c r="AQ27" s="80">
        <v>20</v>
      </c>
      <c r="AR27" s="80">
        <v>104</v>
      </c>
      <c r="AS27" s="80">
        <v>62</v>
      </c>
      <c r="AT27" s="80">
        <v>15</v>
      </c>
      <c r="AU27" s="80">
        <v>93</v>
      </c>
      <c r="AV27" s="80">
        <v>31</v>
      </c>
    </row>
    <row r="28" spans="1:48" x14ac:dyDescent="0.25">
      <c r="A28" s="5" t="s">
        <v>77</v>
      </c>
      <c r="B28" s="5" t="s">
        <v>49</v>
      </c>
      <c r="C28" s="5" t="s">
        <v>56</v>
      </c>
      <c r="D28" s="5" t="s">
        <v>56</v>
      </c>
      <c r="E28" s="83">
        <f t="shared" si="0"/>
        <v>3086030.2059571426</v>
      </c>
      <c r="F28" s="34">
        <f t="shared" si="1"/>
        <v>1563</v>
      </c>
      <c r="G28" s="80">
        <v>53</v>
      </c>
      <c r="H28" s="80">
        <v>109</v>
      </c>
      <c r="I28" s="80">
        <v>90</v>
      </c>
      <c r="J28" s="80">
        <v>33</v>
      </c>
      <c r="K28" s="80">
        <v>53</v>
      </c>
      <c r="L28" s="80">
        <v>63</v>
      </c>
      <c r="M28" s="80">
        <v>53</v>
      </c>
      <c r="N28" s="80">
        <v>25</v>
      </c>
      <c r="O28" s="80">
        <v>25</v>
      </c>
      <c r="P28" s="80">
        <v>36</v>
      </c>
      <c r="Q28" s="80">
        <v>24</v>
      </c>
      <c r="R28" s="80">
        <v>97</v>
      </c>
      <c r="S28" s="80">
        <v>73</v>
      </c>
      <c r="T28" s="80">
        <v>73</v>
      </c>
      <c r="U28" s="80">
        <v>73</v>
      </c>
      <c r="V28" s="80">
        <v>8</v>
      </c>
      <c r="W28" s="80">
        <v>2</v>
      </c>
      <c r="X28" s="80">
        <v>30</v>
      </c>
      <c r="Y28" s="80">
        <v>15</v>
      </c>
      <c r="Z28" s="80">
        <v>28</v>
      </c>
      <c r="AA28" s="80">
        <v>34</v>
      </c>
      <c r="AB28" s="80">
        <v>30</v>
      </c>
      <c r="AC28" s="80">
        <v>45</v>
      </c>
      <c r="AD28" s="80">
        <v>34</v>
      </c>
      <c r="AE28" s="80">
        <v>24</v>
      </c>
      <c r="AF28" s="80">
        <v>84</v>
      </c>
      <c r="AG28" s="80">
        <v>67</v>
      </c>
      <c r="AH28" s="80">
        <v>15</v>
      </c>
      <c r="AI28" s="80">
        <v>36</v>
      </c>
      <c r="AJ28" s="80">
        <v>36</v>
      </c>
      <c r="AK28" s="80">
        <v>24</v>
      </c>
      <c r="AL28" s="80">
        <v>19</v>
      </c>
      <c r="AM28" s="80">
        <v>22</v>
      </c>
      <c r="AN28" s="80">
        <v>37</v>
      </c>
      <c r="AO28" s="80">
        <v>2</v>
      </c>
      <c r="AP28" s="80">
        <v>22</v>
      </c>
      <c r="AQ28" s="80">
        <v>8</v>
      </c>
      <c r="AR28" s="80">
        <v>24</v>
      </c>
      <c r="AS28" s="80">
        <v>11</v>
      </c>
      <c r="AT28" s="80">
        <v>3</v>
      </c>
      <c r="AU28" s="80">
        <v>17</v>
      </c>
      <c r="AV28" s="80">
        <v>6</v>
      </c>
    </row>
    <row r="29" spans="1:48" x14ac:dyDescent="0.25">
      <c r="A29" s="5" t="s">
        <v>78</v>
      </c>
      <c r="B29" s="5" t="s">
        <v>49</v>
      </c>
      <c r="C29" s="5" t="s">
        <v>56</v>
      </c>
      <c r="D29" s="5" t="s">
        <v>56</v>
      </c>
      <c r="E29" s="83">
        <f t="shared" si="0"/>
        <v>10455867.54351905</v>
      </c>
      <c r="F29" s="34">
        <f t="shared" si="1"/>
        <v>5850</v>
      </c>
      <c r="G29" s="80">
        <v>206</v>
      </c>
      <c r="H29" s="80">
        <v>423</v>
      </c>
      <c r="I29" s="80">
        <v>344</v>
      </c>
      <c r="J29" s="80">
        <v>126</v>
      </c>
      <c r="K29" s="80">
        <v>206</v>
      </c>
      <c r="L29" s="80">
        <v>243</v>
      </c>
      <c r="M29" s="80">
        <v>205</v>
      </c>
      <c r="N29" s="80">
        <v>95</v>
      </c>
      <c r="O29" s="80">
        <v>98</v>
      </c>
      <c r="P29" s="80">
        <v>140</v>
      </c>
      <c r="Q29" s="80">
        <v>94</v>
      </c>
      <c r="R29" s="80">
        <v>372</v>
      </c>
      <c r="S29" s="80">
        <v>280</v>
      </c>
      <c r="T29" s="80">
        <v>284</v>
      </c>
      <c r="U29" s="80">
        <v>284</v>
      </c>
      <c r="V29" s="80">
        <v>22</v>
      </c>
      <c r="W29" s="80">
        <v>7</v>
      </c>
      <c r="X29" s="80">
        <v>74</v>
      </c>
      <c r="Y29" s="80">
        <v>41</v>
      </c>
      <c r="Z29" s="80">
        <v>70</v>
      </c>
      <c r="AA29" s="80">
        <v>87</v>
      </c>
      <c r="AB29" s="80">
        <v>75</v>
      </c>
      <c r="AC29" s="80">
        <v>113</v>
      </c>
      <c r="AD29" s="80">
        <v>148</v>
      </c>
      <c r="AE29" s="80">
        <v>104</v>
      </c>
      <c r="AF29" s="80">
        <v>362</v>
      </c>
      <c r="AG29" s="80">
        <v>296</v>
      </c>
      <c r="AH29" s="80">
        <v>41</v>
      </c>
      <c r="AI29" s="80">
        <v>158</v>
      </c>
      <c r="AJ29" s="80">
        <v>156</v>
      </c>
      <c r="AK29" s="80">
        <v>105</v>
      </c>
      <c r="AL29" s="80">
        <v>83</v>
      </c>
      <c r="AM29" s="80">
        <v>57</v>
      </c>
      <c r="AN29" s="80">
        <v>93</v>
      </c>
      <c r="AO29" s="80">
        <v>3</v>
      </c>
      <c r="AP29" s="80">
        <v>55</v>
      </c>
      <c r="AQ29" s="80">
        <v>17</v>
      </c>
      <c r="AR29" s="80">
        <v>105</v>
      </c>
      <c r="AS29" s="80">
        <v>58</v>
      </c>
      <c r="AT29" s="80">
        <v>12</v>
      </c>
      <c r="AU29" s="80">
        <v>82</v>
      </c>
      <c r="AV29" s="80">
        <v>26</v>
      </c>
    </row>
    <row r="30" spans="1:48" s="13" customFormat="1" x14ac:dyDescent="0.25">
      <c r="E30" s="84">
        <f>SUM(E5:E29)</f>
        <v>203817712.0529381</v>
      </c>
      <c r="F30" s="6">
        <f>SUM(F5:F29)</f>
        <v>113510</v>
      </c>
      <c r="G30" s="81">
        <f>SUM(G5:G29)</f>
        <v>4109</v>
      </c>
      <c r="H30" s="81">
        <f t="shared" ref="H30:AV30" si="2">SUM(H5:H29)</f>
        <v>8406</v>
      </c>
      <c r="I30" s="81">
        <f t="shared" si="2"/>
        <v>6913</v>
      </c>
      <c r="J30" s="81">
        <f t="shared" si="2"/>
        <v>2505</v>
      </c>
      <c r="K30" s="81">
        <f t="shared" si="2"/>
        <v>4109</v>
      </c>
      <c r="L30" s="81">
        <f t="shared" si="2"/>
        <v>4857</v>
      </c>
      <c r="M30" s="81">
        <f t="shared" si="2"/>
        <v>4109</v>
      </c>
      <c r="N30" s="81">
        <f t="shared" si="2"/>
        <v>1924</v>
      </c>
      <c r="O30" s="81">
        <f t="shared" si="2"/>
        <v>1959</v>
      </c>
      <c r="P30" s="81">
        <f t="shared" si="2"/>
        <v>2801</v>
      </c>
      <c r="Q30" s="81">
        <f t="shared" si="2"/>
        <v>1871</v>
      </c>
      <c r="R30" s="81">
        <f t="shared" si="2"/>
        <v>7474</v>
      </c>
      <c r="S30" s="81">
        <f t="shared" si="2"/>
        <v>5606</v>
      </c>
      <c r="T30" s="81">
        <f t="shared" si="2"/>
        <v>5606</v>
      </c>
      <c r="U30" s="81">
        <f t="shared" si="2"/>
        <v>5606</v>
      </c>
      <c r="V30" s="81">
        <f t="shared" si="2"/>
        <v>382</v>
      </c>
      <c r="W30" s="81">
        <f t="shared" si="2"/>
        <v>121</v>
      </c>
      <c r="X30" s="81">
        <f t="shared" si="2"/>
        <v>1496</v>
      </c>
      <c r="Y30" s="81">
        <f t="shared" si="2"/>
        <v>749</v>
      </c>
      <c r="Z30" s="81">
        <f t="shared" si="2"/>
        <v>1420</v>
      </c>
      <c r="AA30" s="81">
        <f t="shared" si="2"/>
        <v>1683</v>
      </c>
      <c r="AB30" s="81">
        <f t="shared" si="2"/>
        <v>1496</v>
      </c>
      <c r="AC30" s="81">
        <f t="shared" si="2"/>
        <v>2242</v>
      </c>
      <c r="AD30" s="81">
        <f t="shared" si="2"/>
        <v>2618</v>
      </c>
      <c r="AE30" s="81">
        <f t="shared" si="2"/>
        <v>1871</v>
      </c>
      <c r="AF30" s="81">
        <f t="shared" si="2"/>
        <v>6539</v>
      </c>
      <c r="AG30" s="81">
        <f t="shared" si="2"/>
        <v>5231</v>
      </c>
      <c r="AH30" s="81">
        <f t="shared" si="2"/>
        <v>749</v>
      </c>
      <c r="AI30" s="81">
        <f t="shared" si="2"/>
        <v>2801</v>
      </c>
      <c r="AJ30" s="81">
        <f t="shared" si="2"/>
        <v>2801</v>
      </c>
      <c r="AK30" s="81">
        <f t="shared" si="2"/>
        <v>1871</v>
      </c>
      <c r="AL30" s="81">
        <f t="shared" si="2"/>
        <v>1496</v>
      </c>
      <c r="AM30" s="81">
        <f t="shared" si="2"/>
        <v>1122</v>
      </c>
      <c r="AN30" s="81">
        <f t="shared" si="2"/>
        <v>1871</v>
      </c>
      <c r="AO30" s="81">
        <f t="shared" si="2"/>
        <v>94</v>
      </c>
      <c r="AP30" s="81">
        <f t="shared" si="2"/>
        <v>1122</v>
      </c>
      <c r="AQ30" s="81">
        <f t="shared" si="2"/>
        <v>393</v>
      </c>
      <c r="AR30" s="81">
        <f t="shared" si="2"/>
        <v>1841</v>
      </c>
      <c r="AS30" s="81">
        <f t="shared" si="2"/>
        <v>1122</v>
      </c>
      <c r="AT30" s="81">
        <f t="shared" si="2"/>
        <v>281</v>
      </c>
      <c r="AU30" s="81">
        <f t="shared" si="2"/>
        <v>1683</v>
      </c>
      <c r="AV30" s="81">
        <f t="shared" si="2"/>
        <v>560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showGridLines="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E11" sqref="E11"/>
    </sheetView>
  </sheetViews>
  <sheetFormatPr defaultColWidth="9.125" defaultRowHeight="15" x14ac:dyDescent="0.25"/>
  <cols>
    <col min="1" max="1" width="35.375" style="1" bestFit="1" customWidth="1"/>
    <col min="2" max="2" width="9.25" style="1" bestFit="1" customWidth="1"/>
    <col min="3" max="3" width="13.125" style="1" bestFit="1" customWidth="1"/>
    <col min="4" max="4" width="12.375" style="1" customWidth="1"/>
    <col min="5" max="5" width="13.875" style="1" bestFit="1" customWidth="1"/>
    <col min="6" max="6" width="9.75" style="46" bestFit="1" customWidth="1"/>
    <col min="7" max="7" width="9.75" style="79" bestFit="1" customWidth="1"/>
    <col min="8" max="8" width="7.625" style="79" bestFit="1" customWidth="1"/>
    <col min="9" max="9" width="7.625" style="79" customWidth="1"/>
    <col min="10" max="10" width="8.625" style="79" bestFit="1" customWidth="1"/>
    <col min="11" max="11" width="7.625" style="79" bestFit="1" customWidth="1"/>
    <col min="12" max="12" width="8.625" style="79" bestFit="1" customWidth="1"/>
    <col min="13" max="13" width="7.625" style="79" bestFit="1" customWidth="1"/>
    <col min="14" max="17" width="8.625" style="79" bestFit="1" customWidth="1"/>
    <col min="18" max="19" width="8.625" style="79" customWidth="1"/>
    <col min="20" max="20" width="8.625" style="79" bestFit="1" customWidth="1"/>
    <col min="21" max="21" width="10.625" style="79" customWidth="1"/>
    <col min="22" max="22" width="9.375" style="79" bestFit="1" customWidth="1"/>
    <col min="23" max="23" width="10" style="79" bestFit="1" customWidth="1"/>
    <col min="24" max="27" width="8.75" style="79" bestFit="1" customWidth="1"/>
    <col min="28" max="28" width="8.875" style="79" bestFit="1" customWidth="1"/>
    <col min="29" max="29" width="8.625" style="79" customWidth="1"/>
    <col min="30" max="33" width="8.625" style="79" bestFit="1" customWidth="1"/>
    <col min="34" max="34" width="9.375" style="79" bestFit="1" customWidth="1"/>
    <col min="35" max="35" width="9.125" style="79" bestFit="1" customWidth="1"/>
    <col min="36" max="36" width="10.25" style="79" bestFit="1" customWidth="1"/>
    <col min="37" max="38" width="7.625" style="79" bestFit="1" customWidth="1"/>
    <col min="39" max="42" width="10.625" style="79" bestFit="1" customWidth="1"/>
    <col min="43" max="43" width="9.375" style="79" bestFit="1" customWidth="1"/>
    <col min="44" max="46" width="9.25" style="79" bestFit="1" customWidth="1"/>
    <col min="47" max="47" width="9.25" style="79" customWidth="1"/>
    <col min="48" max="48" width="9.25" style="79" bestFit="1" customWidth="1"/>
    <col min="49" max="16384" width="9.125" style="1"/>
  </cols>
  <sheetData>
    <row r="1" spans="1:48" ht="15.75" x14ac:dyDescent="0.25">
      <c r="A1" s="51" t="s">
        <v>303</v>
      </c>
    </row>
    <row r="2" spans="1:48" x14ac:dyDescent="0.25">
      <c r="AV2" s="2"/>
    </row>
    <row r="3" spans="1:48" x14ac:dyDescent="0.25">
      <c r="F3" s="47" t="s">
        <v>80</v>
      </c>
      <c r="G3" s="57">
        <v>780</v>
      </c>
      <c r="H3" s="57">
        <v>740</v>
      </c>
      <c r="I3" s="57">
        <v>728.77499999999998</v>
      </c>
      <c r="J3" s="57">
        <v>790</v>
      </c>
      <c r="K3" s="57">
        <v>800</v>
      </c>
      <c r="L3" s="57">
        <v>915</v>
      </c>
      <c r="M3" s="57">
        <v>845</v>
      </c>
      <c r="N3" s="57">
        <v>820</v>
      </c>
      <c r="O3" s="57">
        <v>880</v>
      </c>
      <c r="P3" s="57">
        <v>900</v>
      </c>
      <c r="Q3" s="57">
        <v>1040</v>
      </c>
      <c r="R3" s="57">
        <v>867.15</v>
      </c>
      <c r="S3" s="57">
        <v>1037.3</v>
      </c>
      <c r="T3" s="57">
        <v>930</v>
      </c>
      <c r="U3" s="57">
        <v>1170</v>
      </c>
      <c r="V3" s="57">
        <v>2770</v>
      </c>
      <c r="W3" s="57">
        <v>6540</v>
      </c>
      <c r="X3" s="57">
        <v>5170</v>
      </c>
      <c r="Y3" s="57">
        <v>5750</v>
      </c>
      <c r="Z3" s="57">
        <v>5550</v>
      </c>
      <c r="AA3" s="57">
        <v>5940</v>
      </c>
      <c r="AB3" s="57">
        <v>6030</v>
      </c>
      <c r="AC3" s="57">
        <v>6470</v>
      </c>
      <c r="AD3" s="57">
        <v>1070</v>
      </c>
      <c r="AE3" s="57">
        <v>1160</v>
      </c>
      <c r="AF3" s="57">
        <v>1010</v>
      </c>
      <c r="AG3" s="57">
        <v>970</v>
      </c>
      <c r="AH3" s="57">
        <v>5750</v>
      </c>
      <c r="AI3" s="57">
        <v>1190</v>
      </c>
      <c r="AJ3" s="57">
        <v>1100</v>
      </c>
      <c r="AK3" s="57">
        <v>1250</v>
      </c>
      <c r="AL3" s="57">
        <v>1370</v>
      </c>
      <c r="AM3" s="57">
        <v>3610</v>
      </c>
      <c r="AN3" s="57">
        <v>3890</v>
      </c>
      <c r="AO3" s="57">
        <v>4280</v>
      </c>
      <c r="AP3" s="57">
        <v>4180</v>
      </c>
      <c r="AQ3" s="57">
        <v>4500</v>
      </c>
      <c r="AR3" s="57">
        <v>7350</v>
      </c>
      <c r="AS3" s="57">
        <v>7890</v>
      </c>
      <c r="AT3" s="57">
        <v>8310</v>
      </c>
      <c r="AU3" s="57">
        <v>8310</v>
      </c>
      <c r="AV3" s="57">
        <v>10138.275</v>
      </c>
    </row>
    <row r="4" spans="1:48" s="4" customFormat="1" ht="32.25" customHeight="1" x14ac:dyDescent="0.25">
      <c r="A4" s="77" t="s">
        <v>43</v>
      </c>
      <c r="B4" s="77" t="s">
        <v>44</v>
      </c>
      <c r="C4" s="77" t="s">
        <v>316</v>
      </c>
      <c r="D4" s="78" t="s">
        <v>45</v>
      </c>
      <c r="E4" s="78" t="s">
        <v>79</v>
      </c>
      <c r="F4" s="78" t="s">
        <v>46</v>
      </c>
      <c r="G4" s="77" t="s">
        <v>0</v>
      </c>
      <c r="H4" s="77" t="s">
        <v>1</v>
      </c>
      <c r="I4" s="77" t="s">
        <v>2</v>
      </c>
      <c r="J4" s="77" t="s">
        <v>3</v>
      </c>
      <c r="K4" s="77" t="s">
        <v>4</v>
      </c>
      <c r="L4" s="77" t="s">
        <v>5</v>
      </c>
      <c r="M4" s="77" t="s">
        <v>6</v>
      </c>
      <c r="N4" s="77" t="s">
        <v>7</v>
      </c>
      <c r="O4" s="77" t="s">
        <v>8</v>
      </c>
      <c r="P4" s="77" t="s">
        <v>9</v>
      </c>
      <c r="Q4" s="77" t="s">
        <v>10</v>
      </c>
      <c r="R4" s="77" t="s">
        <v>11</v>
      </c>
      <c r="S4" s="77" t="s">
        <v>12</v>
      </c>
      <c r="T4" s="77" t="s">
        <v>13</v>
      </c>
      <c r="U4" s="77" t="s">
        <v>14</v>
      </c>
      <c r="V4" s="77" t="s">
        <v>15</v>
      </c>
      <c r="W4" s="77" t="s">
        <v>16</v>
      </c>
      <c r="X4" s="77" t="s">
        <v>17</v>
      </c>
      <c r="Y4" s="77" t="s">
        <v>18</v>
      </c>
      <c r="Z4" s="77" t="s">
        <v>19</v>
      </c>
      <c r="AA4" s="77" t="s">
        <v>20</v>
      </c>
      <c r="AB4" s="77" t="s">
        <v>47</v>
      </c>
      <c r="AC4" s="77" t="s">
        <v>22</v>
      </c>
      <c r="AD4" s="77" t="s">
        <v>23</v>
      </c>
      <c r="AE4" s="77" t="s">
        <v>24</v>
      </c>
      <c r="AF4" s="77" t="s">
        <v>25</v>
      </c>
      <c r="AG4" s="77" t="s">
        <v>26</v>
      </c>
      <c r="AH4" s="77" t="s">
        <v>27</v>
      </c>
      <c r="AI4" s="77" t="s">
        <v>28</v>
      </c>
      <c r="AJ4" s="77" t="s">
        <v>29</v>
      </c>
      <c r="AK4" s="77" t="s">
        <v>30</v>
      </c>
      <c r="AL4" s="77" t="s">
        <v>31</v>
      </c>
      <c r="AM4" s="77" t="s">
        <v>32</v>
      </c>
      <c r="AN4" s="77" t="s">
        <v>33</v>
      </c>
      <c r="AO4" s="77" t="s">
        <v>34</v>
      </c>
      <c r="AP4" s="77" t="s">
        <v>35</v>
      </c>
      <c r="AQ4" s="77" t="s">
        <v>36</v>
      </c>
      <c r="AR4" s="77" t="s">
        <v>37</v>
      </c>
      <c r="AS4" s="77" t="s">
        <v>38</v>
      </c>
      <c r="AT4" s="77" t="s">
        <v>39</v>
      </c>
      <c r="AU4" s="77" t="s">
        <v>40</v>
      </c>
      <c r="AV4" s="77" t="s">
        <v>41</v>
      </c>
    </row>
    <row r="5" spans="1:48" s="46" customFormat="1" x14ac:dyDescent="0.25">
      <c r="A5" s="43" t="s">
        <v>48</v>
      </c>
      <c r="B5" s="43" t="s">
        <v>49</v>
      </c>
      <c r="C5" s="43" t="s">
        <v>50</v>
      </c>
      <c r="D5" s="43" t="s">
        <v>51</v>
      </c>
      <c r="E5" s="44">
        <f t="shared" ref="E5:E29" si="0">SUMPRODUCT(G5:AV5,$G$3:$AV$3)</f>
        <v>10414713.125</v>
      </c>
      <c r="F5" s="45">
        <f t="shared" ref="F5:F29" si="1">SUM(G5:AV5)</f>
        <v>6294</v>
      </c>
      <c r="G5" s="80">
        <v>247</v>
      </c>
      <c r="H5" s="80">
        <v>504</v>
      </c>
      <c r="I5" s="80">
        <v>415</v>
      </c>
      <c r="J5" s="80">
        <v>150</v>
      </c>
      <c r="K5" s="80">
        <v>247</v>
      </c>
      <c r="L5" s="80">
        <v>291</v>
      </c>
      <c r="M5" s="80">
        <v>247</v>
      </c>
      <c r="N5" s="80">
        <v>115</v>
      </c>
      <c r="O5" s="80">
        <v>118</v>
      </c>
      <c r="P5" s="80">
        <v>168</v>
      </c>
      <c r="Q5" s="80">
        <v>112</v>
      </c>
      <c r="R5" s="80">
        <v>448</v>
      </c>
      <c r="S5" s="80">
        <v>336</v>
      </c>
      <c r="T5" s="80">
        <v>336</v>
      </c>
      <c r="U5" s="80">
        <v>336</v>
      </c>
      <c r="V5" s="80">
        <v>19</v>
      </c>
      <c r="W5" s="80">
        <v>6</v>
      </c>
      <c r="X5" s="80">
        <v>75</v>
      </c>
      <c r="Y5" s="80">
        <v>37</v>
      </c>
      <c r="Z5" s="80">
        <v>71</v>
      </c>
      <c r="AA5" s="80">
        <v>84</v>
      </c>
      <c r="AB5" s="80">
        <v>75</v>
      </c>
      <c r="AC5" s="80">
        <v>112</v>
      </c>
      <c r="AD5" s="80">
        <v>133</v>
      </c>
      <c r="AE5" s="80">
        <v>95</v>
      </c>
      <c r="AF5" s="80">
        <v>333</v>
      </c>
      <c r="AG5" s="80">
        <v>266</v>
      </c>
      <c r="AH5" s="80">
        <v>37</v>
      </c>
      <c r="AI5" s="80">
        <v>143</v>
      </c>
      <c r="AJ5" s="80">
        <v>143</v>
      </c>
      <c r="AK5" s="80">
        <v>95</v>
      </c>
      <c r="AL5" s="80">
        <v>76</v>
      </c>
      <c r="AM5" s="80">
        <v>56</v>
      </c>
      <c r="AN5" s="80">
        <v>94</v>
      </c>
      <c r="AO5" s="80">
        <v>5</v>
      </c>
      <c r="AP5" s="80">
        <v>56</v>
      </c>
      <c r="AQ5" s="80">
        <v>20</v>
      </c>
      <c r="AR5" s="80">
        <v>65</v>
      </c>
      <c r="AS5" s="80">
        <v>39</v>
      </c>
      <c r="AT5" s="80">
        <v>10</v>
      </c>
      <c r="AU5" s="80">
        <v>59</v>
      </c>
      <c r="AV5" s="80">
        <v>20</v>
      </c>
    </row>
    <row r="6" spans="1:48" s="46" customFormat="1" x14ac:dyDescent="0.25">
      <c r="A6" s="43" t="s">
        <v>52</v>
      </c>
      <c r="B6" s="43" t="s">
        <v>49</v>
      </c>
      <c r="C6" s="43" t="s">
        <v>50</v>
      </c>
      <c r="D6" s="43" t="s">
        <v>51</v>
      </c>
      <c r="E6" s="44">
        <f t="shared" si="0"/>
        <v>6501154.75</v>
      </c>
      <c r="F6" s="45">
        <f t="shared" si="1"/>
        <v>4007</v>
      </c>
      <c r="G6" s="80">
        <v>164</v>
      </c>
      <c r="H6" s="80">
        <v>336</v>
      </c>
      <c r="I6" s="80">
        <v>277</v>
      </c>
      <c r="J6" s="80">
        <v>100</v>
      </c>
      <c r="K6" s="80">
        <v>164</v>
      </c>
      <c r="L6" s="80">
        <v>194</v>
      </c>
      <c r="M6" s="80">
        <v>164</v>
      </c>
      <c r="N6" s="80">
        <v>77</v>
      </c>
      <c r="O6" s="80">
        <v>78</v>
      </c>
      <c r="P6" s="80">
        <v>112</v>
      </c>
      <c r="Q6" s="80">
        <v>75</v>
      </c>
      <c r="R6" s="80">
        <v>299</v>
      </c>
      <c r="S6" s="80">
        <v>224</v>
      </c>
      <c r="T6" s="80">
        <v>224</v>
      </c>
      <c r="U6" s="80">
        <v>224</v>
      </c>
      <c r="V6" s="80">
        <v>11</v>
      </c>
      <c r="W6" s="80">
        <v>4</v>
      </c>
      <c r="X6" s="80">
        <v>45</v>
      </c>
      <c r="Y6" s="80">
        <v>22</v>
      </c>
      <c r="Z6" s="80">
        <v>43</v>
      </c>
      <c r="AA6" s="80">
        <v>50</v>
      </c>
      <c r="AB6" s="80">
        <v>45</v>
      </c>
      <c r="AC6" s="80">
        <v>67</v>
      </c>
      <c r="AD6" s="80">
        <v>75</v>
      </c>
      <c r="AE6" s="80">
        <v>53</v>
      </c>
      <c r="AF6" s="80">
        <v>187</v>
      </c>
      <c r="AG6" s="80">
        <v>150</v>
      </c>
      <c r="AH6" s="80">
        <v>22</v>
      </c>
      <c r="AI6" s="80">
        <v>80</v>
      </c>
      <c r="AJ6" s="80">
        <v>80</v>
      </c>
      <c r="AK6" s="80">
        <v>53</v>
      </c>
      <c r="AL6" s="80">
        <v>43</v>
      </c>
      <c r="AM6" s="80">
        <v>34</v>
      </c>
      <c r="AN6" s="80">
        <v>56</v>
      </c>
      <c r="AO6" s="80">
        <v>3</v>
      </c>
      <c r="AP6" s="80">
        <v>34</v>
      </c>
      <c r="AQ6" s="80">
        <v>12</v>
      </c>
      <c r="AR6" s="80">
        <v>53</v>
      </c>
      <c r="AS6" s="80">
        <v>22</v>
      </c>
      <c r="AT6" s="80">
        <v>6</v>
      </c>
      <c r="AU6" s="80">
        <v>34</v>
      </c>
      <c r="AV6" s="80">
        <v>11</v>
      </c>
    </row>
    <row r="7" spans="1:48" s="46" customFormat="1" x14ac:dyDescent="0.25">
      <c r="A7" s="43" t="s">
        <v>53</v>
      </c>
      <c r="B7" s="43" t="s">
        <v>49</v>
      </c>
      <c r="C7" s="43" t="s">
        <v>50</v>
      </c>
      <c r="D7" s="43" t="s">
        <v>51</v>
      </c>
      <c r="E7" s="44">
        <f t="shared" si="0"/>
        <v>5993789.6749999998</v>
      </c>
      <c r="F7" s="45">
        <f t="shared" si="1"/>
        <v>3432</v>
      </c>
      <c r="G7" s="80">
        <v>120</v>
      </c>
      <c r="H7" s="80">
        <v>240</v>
      </c>
      <c r="I7" s="80">
        <v>200</v>
      </c>
      <c r="J7" s="80">
        <v>75</v>
      </c>
      <c r="K7" s="80">
        <v>120</v>
      </c>
      <c r="L7" s="80">
        <v>140</v>
      </c>
      <c r="M7" s="80">
        <v>120</v>
      </c>
      <c r="N7" s="80">
        <v>65</v>
      </c>
      <c r="O7" s="80">
        <v>60</v>
      </c>
      <c r="P7" s="80">
        <v>80</v>
      </c>
      <c r="Q7" s="80">
        <v>60</v>
      </c>
      <c r="R7" s="80">
        <v>240</v>
      </c>
      <c r="S7" s="80">
        <v>160</v>
      </c>
      <c r="T7" s="80">
        <v>180</v>
      </c>
      <c r="U7" s="80">
        <v>170</v>
      </c>
      <c r="V7" s="80">
        <v>14</v>
      </c>
      <c r="W7" s="80">
        <v>3</v>
      </c>
      <c r="X7" s="80">
        <v>35</v>
      </c>
      <c r="Y7" s="80">
        <v>17</v>
      </c>
      <c r="Z7" s="80">
        <v>35</v>
      </c>
      <c r="AA7" s="80">
        <v>40</v>
      </c>
      <c r="AB7" s="80">
        <v>40</v>
      </c>
      <c r="AC7" s="80">
        <v>50</v>
      </c>
      <c r="AD7" s="80">
        <v>100</v>
      </c>
      <c r="AE7" s="80">
        <v>70</v>
      </c>
      <c r="AF7" s="80">
        <v>200</v>
      </c>
      <c r="AG7" s="80">
        <v>180</v>
      </c>
      <c r="AH7" s="80">
        <v>17</v>
      </c>
      <c r="AI7" s="80">
        <v>100</v>
      </c>
      <c r="AJ7" s="80">
        <v>100</v>
      </c>
      <c r="AK7" s="80">
        <v>60</v>
      </c>
      <c r="AL7" s="80">
        <v>48</v>
      </c>
      <c r="AM7" s="80">
        <v>30</v>
      </c>
      <c r="AN7" s="80">
        <v>45</v>
      </c>
      <c r="AO7" s="80">
        <v>5</v>
      </c>
      <c r="AP7" s="80">
        <v>38</v>
      </c>
      <c r="AQ7" s="80">
        <v>10</v>
      </c>
      <c r="AR7" s="80">
        <v>53</v>
      </c>
      <c r="AS7" s="80">
        <v>35</v>
      </c>
      <c r="AT7" s="80">
        <v>10</v>
      </c>
      <c r="AU7" s="80">
        <v>50</v>
      </c>
      <c r="AV7" s="80">
        <v>17</v>
      </c>
    </row>
    <row r="8" spans="1:48" s="46" customFormat="1" x14ac:dyDescent="0.25">
      <c r="A8" s="43" t="s">
        <v>54</v>
      </c>
      <c r="B8" s="43" t="s">
        <v>49</v>
      </c>
      <c r="C8" s="43" t="s">
        <v>50</v>
      </c>
      <c r="D8" s="43" t="s">
        <v>51</v>
      </c>
      <c r="E8" s="44">
        <f t="shared" si="0"/>
        <v>18033093.225000001</v>
      </c>
      <c r="F8" s="45">
        <f t="shared" si="1"/>
        <v>8594</v>
      </c>
      <c r="G8" s="80">
        <v>279</v>
      </c>
      <c r="H8" s="80">
        <v>576</v>
      </c>
      <c r="I8" s="80">
        <v>471</v>
      </c>
      <c r="J8" s="80">
        <v>168</v>
      </c>
      <c r="K8" s="80">
        <v>279</v>
      </c>
      <c r="L8" s="80">
        <v>331</v>
      </c>
      <c r="M8" s="80">
        <v>279</v>
      </c>
      <c r="N8" s="80">
        <v>122</v>
      </c>
      <c r="O8" s="80">
        <v>130</v>
      </c>
      <c r="P8" s="80">
        <v>192</v>
      </c>
      <c r="Q8" s="80">
        <v>122</v>
      </c>
      <c r="R8" s="80">
        <v>485</v>
      </c>
      <c r="S8" s="80">
        <v>384</v>
      </c>
      <c r="T8" s="80">
        <v>364</v>
      </c>
      <c r="U8" s="80">
        <v>374</v>
      </c>
      <c r="V8" s="80">
        <v>28</v>
      </c>
      <c r="W8" s="80">
        <v>10</v>
      </c>
      <c r="X8" s="80">
        <v>130</v>
      </c>
      <c r="Y8" s="80">
        <v>65</v>
      </c>
      <c r="Z8" s="80">
        <v>121</v>
      </c>
      <c r="AA8" s="80">
        <v>145</v>
      </c>
      <c r="AB8" s="80">
        <v>125</v>
      </c>
      <c r="AC8" s="80">
        <v>197</v>
      </c>
      <c r="AD8" s="80">
        <v>212</v>
      </c>
      <c r="AE8" s="80">
        <v>153</v>
      </c>
      <c r="AF8" s="80">
        <v>581</v>
      </c>
      <c r="AG8" s="80">
        <v>444</v>
      </c>
      <c r="AH8" s="80">
        <v>65</v>
      </c>
      <c r="AI8" s="80">
        <v>234</v>
      </c>
      <c r="AJ8" s="80">
        <v>234</v>
      </c>
      <c r="AK8" s="80">
        <v>163</v>
      </c>
      <c r="AL8" s="80">
        <v>130</v>
      </c>
      <c r="AM8" s="80">
        <v>93</v>
      </c>
      <c r="AN8" s="80">
        <v>161</v>
      </c>
      <c r="AO8" s="80">
        <v>5</v>
      </c>
      <c r="AP8" s="80">
        <v>85</v>
      </c>
      <c r="AQ8" s="80">
        <v>33</v>
      </c>
      <c r="AR8" s="80">
        <v>170</v>
      </c>
      <c r="AS8" s="80">
        <v>139</v>
      </c>
      <c r="AT8" s="80">
        <v>34</v>
      </c>
      <c r="AU8" s="80">
        <v>211</v>
      </c>
      <c r="AV8" s="80">
        <v>70</v>
      </c>
    </row>
    <row r="9" spans="1:48" s="46" customFormat="1" x14ac:dyDescent="0.25">
      <c r="A9" s="43" t="s">
        <v>55</v>
      </c>
      <c r="B9" s="43" t="s">
        <v>49</v>
      </c>
      <c r="C9" s="43" t="s">
        <v>50</v>
      </c>
      <c r="D9" s="43" t="s">
        <v>56</v>
      </c>
      <c r="E9" s="44">
        <f t="shared" si="0"/>
        <v>7398399.5749999993</v>
      </c>
      <c r="F9" s="45">
        <f t="shared" si="1"/>
        <v>4388</v>
      </c>
      <c r="G9" s="80">
        <v>164</v>
      </c>
      <c r="H9" s="80">
        <v>336</v>
      </c>
      <c r="I9" s="80">
        <v>277</v>
      </c>
      <c r="J9" s="80">
        <v>100</v>
      </c>
      <c r="K9" s="80">
        <v>164</v>
      </c>
      <c r="L9" s="80">
        <v>194</v>
      </c>
      <c r="M9" s="80">
        <v>164</v>
      </c>
      <c r="N9" s="80">
        <v>77</v>
      </c>
      <c r="O9" s="80">
        <v>78</v>
      </c>
      <c r="P9" s="80">
        <v>112</v>
      </c>
      <c r="Q9" s="80">
        <v>75</v>
      </c>
      <c r="R9" s="80">
        <v>299</v>
      </c>
      <c r="S9" s="80">
        <v>224</v>
      </c>
      <c r="T9" s="80">
        <v>224</v>
      </c>
      <c r="U9" s="80">
        <v>224</v>
      </c>
      <c r="V9" s="80">
        <v>15</v>
      </c>
      <c r="W9" s="80">
        <v>5</v>
      </c>
      <c r="X9" s="80">
        <v>45</v>
      </c>
      <c r="Y9" s="80">
        <v>30</v>
      </c>
      <c r="Z9" s="80">
        <v>43</v>
      </c>
      <c r="AA9" s="80">
        <v>50</v>
      </c>
      <c r="AB9" s="80">
        <v>60</v>
      </c>
      <c r="AC9" s="80">
        <v>67</v>
      </c>
      <c r="AD9" s="80">
        <v>105</v>
      </c>
      <c r="AE9" s="80">
        <v>75</v>
      </c>
      <c r="AF9" s="80">
        <v>262</v>
      </c>
      <c r="AG9" s="80">
        <v>209</v>
      </c>
      <c r="AH9" s="80">
        <v>30</v>
      </c>
      <c r="AI9" s="80">
        <v>112</v>
      </c>
      <c r="AJ9" s="80">
        <v>112</v>
      </c>
      <c r="AK9" s="80">
        <v>75</v>
      </c>
      <c r="AL9" s="80">
        <v>60</v>
      </c>
      <c r="AM9" s="80">
        <v>34</v>
      </c>
      <c r="AN9" s="80">
        <v>56</v>
      </c>
      <c r="AO9" s="80">
        <v>4</v>
      </c>
      <c r="AP9" s="80">
        <v>45</v>
      </c>
      <c r="AQ9" s="80">
        <v>16</v>
      </c>
      <c r="AR9" s="80">
        <v>75</v>
      </c>
      <c r="AS9" s="80">
        <v>28</v>
      </c>
      <c r="AT9" s="80">
        <v>7</v>
      </c>
      <c r="AU9" s="80">
        <v>42</v>
      </c>
      <c r="AV9" s="80">
        <v>14</v>
      </c>
    </row>
    <row r="10" spans="1:48" s="46" customFormat="1" x14ac:dyDescent="0.25">
      <c r="A10" s="43" t="s">
        <v>57</v>
      </c>
      <c r="B10" s="43" t="s">
        <v>49</v>
      </c>
      <c r="C10" s="43" t="s">
        <v>50</v>
      </c>
      <c r="D10" s="43" t="s">
        <v>56</v>
      </c>
      <c r="E10" s="44">
        <f t="shared" si="0"/>
        <v>6405304.75</v>
      </c>
      <c r="F10" s="45">
        <f t="shared" si="1"/>
        <v>4002</v>
      </c>
      <c r="G10" s="80">
        <v>164</v>
      </c>
      <c r="H10" s="80">
        <v>336</v>
      </c>
      <c r="I10" s="80">
        <v>277</v>
      </c>
      <c r="J10" s="80">
        <v>100</v>
      </c>
      <c r="K10" s="80">
        <v>164</v>
      </c>
      <c r="L10" s="80">
        <v>194</v>
      </c>
      <c r="M10" s="80">
        <v>164</v>
      </c>
      <c r="N10" s="80">
        <v>77</v>
      </c>
      <c r="O10" s="80">
        <v>78</v>
      </c>
      <c r="P10" s="80">
        <v>112</v>
      </c>
      <c r="Q10" s="80">
        <v>75</v>
      </c>
      <c r="R10" s="80">
        <v>299</v>
      </c>
      <c r="S10" s="80">
        <v>224</v>
      </c>
      <c r="T10" s="80">
        <v>224</v>
      </c>
      <c r="U10" s="80">
        <v>224</v>
      </c>
      <c r="V10" s="80">
        <v>10</v>
      </c>
      <c r="W10" s="80">
        <v>3</v>
      </c>
      <c r="X10" s="80">
        <v>45</v>
      </c>
      <c r="Y10" s="80">
        <v>19</v>
      </c>
      <c r="Z10" s="80">
        <v>43</v>
      </c>
      <c r="AA10" s="80">
        <v>50</v>
      </c>
      <c r="AB10" s="80">
        <v>37</v>
      </c>
      <c r="AC10" s="80">
        <v>67</v>
      </c>
      <c r="AD10" s="80">
        <v>77</v>
      </c>
      <c r="AE10" s="80">
        <v>55</v>
      </c>
      <c r="AF10" s="80">
        <v>191</v>
      </c>
      <c r="AG10" s="80">
        <v>153</v>
      </c>
      <c r="AH10" s="80">
        <v>19</v>
      </c>
      <c r="AI10" s="80">
        <v>82</v>
      </c>
      <c r="AJ10" s="80">
        <v>82</v>
      </c>
      <c r="AK10" s="80">
        <v>55</v>
      </c>
      <c r="AL10" s="80">
        <v>44</v>
      </c>
      <c r="AM10" s="80">
        <v>34</v>
      </c>
      <c r="AN10" s="80">
        <v>56</v>
      </c>
      <c r="AO10" s="80">
        <v>2</v>
      </c>
      <c r="AP10" s="80">
        <v>28</v>
      </c>
      <c r="AQ10" s="80">
        <v>10</v>
      </c>
      <c r="AR10" s="80">
        <v>55</v>
      </c>
      <c r="AS10" s="80">
        <v>22</v>
      </c>
      <c r="AT10" s="80">
        <v>6</v>
      </c>
      <c r="AU10" s="80">
        <v>34</v>
      </c>
      <c r="AV10" s="80">
        <v>11</v>
      </c>
    </row>
    <row r="11" spans="1:48" s="46" customFormat="1" x14ac:dyDescent="0.25">
      <c r="A11" s="43" t="s">
        <v>58</v>
      </c>
      <c r="B11" s="43" t="s">
        <v>49</v>
      </c>
      <c r="C11" s="43" t="s">
        <v>59</v>
      </c>
      <c r="D11" s="43" t="s">
        <v>56</v>
      </c>
      <c r="E11" s="44">
        <f t="shared" si="0"/>
        <v>6177720.4500000002</v>
      </c>
      <c r="F11" s="45">
        <f t="shared" si="1"/>
        <v>3388</v>
      </c>
      <c r="G11" s="80">
        <v>123</v>
      </c>
      <c r="H11" s="80">
        <v>252</v>
      </c>
      <c r="I11" s="80">
        <v>207</v>
      </c>
      <c r="J11" s="80">
        <v>75</v>
      </c>
      <c r="K11" s="80">
        <v>123</v>
      </c>
      <c r="L11" s="80">
        <v>146</v>
      </c>
      <c r="M11" s="80">
        <v>123</v>
      </c>
      <c r="N11" s="80">
        <v>58</v>
      </c>
      <c r="O11" s="80">
        <v>59</v>
      </c>
      <c r="P11" s="80">
        <v>84</v>
      </c>
      <c r="Q11" s="80">
        <v>56</v>
      </c>
      <c r="R11" s="80">
        <v>224</v>
      </c>
      <c r="S11" s="80">
        <v>168</v>
      </c>
      <c r="T11" s="80">
        <v>168</v>
      </c>
      <c r="U11" s="80">
        <v>168</v>
      </c>
      <c r="V11" s="80">
        <v>11</v>
      </c>
      <c r="W11" s="80">
        <v>4</v>
      </c>
      <c r="X11" s="80">
        <v>52</v>
      </c>
      <c r="Y11" s="80">
        <v>22</v>
      </c>
      <c r="Z11" s="80">
        <v>50</v>
      </c>
      <c r="AA11" s="80">
        <v>59</v>
      </c>
      <c r="AB11" s="80">
        <v>45</v>
      </c>
      <c r="AC11" s="80">
        <v>78</v>
      </c>
      <c r="AD11" s="80">
        <v>76</v>
      </c>
      <c r="AE11" s="80">
        <v>54</v>
      </c>
      <c r="AF11" s="80">
        <v>190</v>
      </c>
      <c r="AG11" s="80">
        <v>152</v>
      </c>
      <c r="AH11" s="80">
        <v>22</v>
      </c>
      <c r="AI11" s="80">
        <v>81</v>
      </c>
      <c r="AJ11" s="80">
        <v>81</v>
      </c>
      <c r="AK11" s="80">
        <v>54</v>
      </c>
      <c r="AL11" s="80">
        <v>43</v>
      </c>
      <c r="AM11" s="80">
        <v>39</v>
      </c>
      <c r="AN11" s="80">
        <v>65</v>
      </c>
      <c r="AO11" s="80">
        <v>3</v>
      </c>
      <c r="AP11" s="80">
        <v>34</v>
      </c>
      <c r="AQ11" s="80">
        <v>12</v>
      </c>
      <c r="AR11" s="80">
        <v>54</v>
      </c>
      <c r="AS11" s="80">
        <v>22</v>
      </c>
      <c r="AT11" s="80">
        <v>6</v>
      </c>
      <c r="AU11" s="80">
        <v>34</v>
      </c>
      <c r="AV11" s="80">
        <v>11</v>
      </c>
    </row>
    <row r="12" spans="1:48" s="46" customFormat="1" x14ac:dyDescent="0.25">
      <c r="A12" s="43" t="s">
        <v>60</v>
      </c>
      <c r="B12" s="43" t="s">
        <v>49</v>
      </c>
      <c r="C12" s="43" t="s">
        <v>59</v>
      </c>
      <c r="D12" s="43" t="s">
        <v>56</v>
      </c>
      <c r="E12" s="44">
        <f t="shared" si="0"/>
        <v>13346788.975</v>
      </c>
      <c r="F12" s="45">
        <f t="shared" si="1"/>
        <v>6967</v>
      </c>
      <c r="G12" s="80">
        <v>247</v>
      </c>
      <c r="H12" s="80">
        <v>504</v>
      </c>
      <c r="I12" s="80">
        <v>415</v>
      </c>
      <c r="J12" s="80">
        <v>150</v>
      </c>
      <c r="K12" s="80">
        <v>247</v>
      </c>
      <c r="L12" s="80">
        <v>291</v>
      </c>
      <c r="M12" s="80">
        <v>247</v>
      </c>
      <c r="N12" s="80">
        <v>115</v>
      </c>
      <c r="O12" s="80">
        <v>118</v>
      </c>
      <c r="P12" s="80">
        <v>168</v>
      </c>
      <c r="Q12" s="80">
        <v>112</v>
      </c>
      <c r="R12" s="80">
        <v>448</v>
      </c>
      <c r="S12" s="80">
        <v>336</v>
      </c>
      <c r="T12" s="80">
        <v>336</v>
      </c>
      <c r="U12" s="80">
        <v>336</v>
      </c>
      <c r="V12" s="80">
        <v>23</v>
      </c>
      <c r="W12" s="80">
        <v>7</v>
      </c>
      <c r="X12" s="80">
        <v>112</v>
      </c>
      <c r="Y12" s="80">
        <v>45</v>
      </c>
      <c r="Z12" s="80">
        <v>107</v>
      </c>
      <c r="AA12" s="80">
        <v>126</v>
      </c>
      <c r="AB12" s="80">
        <v>90</v>
      </c>
      <c r="AC12" s="80">
        <v>168</v>
      </c>
      <c r="AD12" s="80">
        <v>158</v>
      </c>
      <c r="AE12" s="80">
        <v>113</v>
      </c>
      <c r="AF12" s="80">
        <v>394</v>
      </c>
      <c r="AG12" s="80">
        <v>315</v>
      </c>
      <c r="AH12" s="80">
        <v>45</v>
      </c>
      <c r="AI12" s="80">
        <v>169</v>
      </c>
      <c r="AJ12" s="80">
        <v>169</v>
      </c>
      <c r="AK12" s="80">
        <v>113</v>
      </c>
      <c r="AL12" s="80">
        <v>90</v>
      </c>
      <c r="AM12" s="80">
        <v>84</v>
      </c>
      <c r="AN12" s="80">
        <v>140</v>
      </c>
      <c r="AO12" s="80">
        <v>6</v>
      </c>
      <c r="AP12" s="80">
        <v>67</v>
      </c>
      <c r="AQ12" s="80">
        <v>24</v>
      </c>
      <c r="AR12" s="80">
        <v>113</v>
      </c>
      <c r="AS12" s="80">
        <v>67</v>
      </c>
      <c r="AT12" s="80">
        <v>17</v>
      </c>
      <c r="AU12" s="80">
        <v>101</v>
      </c>
      <c r="AV12" s="80">
        <v>34</v>
      </c>
    </row>
    <row r="13" spans="1:48" s="46" customFormat="1" x14ac:dyDescent="0.25">
      <c r="A13" s="43" t="s">
        <v>61</v>
      </c>
      <c r="B13" s="43" t="s">
        <v>49</v>
      </c>
      <c r="C13" s="43" t="s">
        <v>59</v>
      </c>
      <c r="D13" s="43" t="s">
        <v>56</v>
      </c>
      <c r="E13" s="44">
        <f t="shared" si="0"/>
        <v>10372385.949999999</v>
      </c>
      <c r="F13" s="45">
        <f t="shared" si="1"/>
        <v>5739</v>
      </c>
      <c r="G13" s="80">
        <v>205</v>
      </c>
      <c r="H13" s="80">
        <v>420</v>
      </c>
      <c r="I13" s="80">
        <v>346</v>
      </c>
      <c r="J13" s="80">
        <v>125</v>
      </c>
      <c r="K13" s="80">
        <v>205</v>
      </c>
      <c r="L13" s="80">
        <v>243</v>
      </c>
      <c r="M13" s="80">
        <v>205</v>
      </c>
      <c r="N13" s="80">
        <v>96</v>
      </c>
      <c r="O13" s="80">
        <v>98</v>
      </c>
      <c r="P13" s="80">
        <v>140</v>
      </c>
      <c r="Q13" s="80">
        <v>94</v>
      </c>
      <c r="R13" s="80">
        <v>374</v>
      </c>
      <c r="S13" s="80">
        <v>280</v>
      </c>
      <c r="T13" s="80">
        <v>280</v>
      </c>
      <c r="U13" s="80">
        <v>280</v>
      </c>
      <c r="V13" s="80">
        <v>19</v>
      </c>
      <c r="W13" s="80">
        <v>6</v>
      </c>
      <c r="X13" s="80">
        <v>67</v>
      </c>
      <c r="Y13" s="80">
        <v>37</v>
      </c>
      <c r="Z13" s="80">
        <v>64</v>
      </c>
      <c r="AA13" s="80">
        <v>76</v>
      </c>
      <c r="AB13" s="80">
        <v>75</v>
      </c>
      <c r="AC13" s="80">
        <v>101</v>
      </c>
      <c r="AD13" s="80">
        <v>142</v>
      </c>
      <c r="AE13" s="80">
        <v>101</v>
      </c>
      <c r="AF13" s="80">
        <v>355</v>
      </c>
      <c r="AG13" s="80">
        <v>284</v>
      </c>
      <c r="AH13" s="80">
        <v>37</v>
      </c>
      <c r="AI13" s="80">
        <v>152</v>
      </c>
      <c r="AJ13" s="80">
        <v>152</v>
      </c>
      <c r="AK13" s="80">
        <v>101</v>
      </c>
      <c r="AL13" s="80">
        <v>81</v>
      </c>
      <c r="AM13" s="80">
        <v>50</v>
      </c>
      <c r="AN13" s="80">
        <v>84</v>
      </c>
      <c r="AO13" s="80">
        <v>5</v>
      </c>
      <c r="AP13" s="80">
        <v>56</v>
      </c>
      <c r="AQ13" s="80">
        <v>20</v>
      </c>
      <c r="AR13" s="80">
        <v>101</v>
      </c>
      <c r="AS13" s="80">
        <v>56</v>
      </c>
      <c r="AT13" s="80">
        <v>14</v>
      </c>
      <c r="AU13" s="80">
        <v>84</v>
      </c>
      <c r="AV13" s="80">
        <v>28</v>
      </c>
    </row>
    <row r="14" spans="1:48" s="46" customFormat="1" x14ac:dyDescent="0.25">
      <c r="A14" s="43" t="s">
        <v>62</v>
      </c>
      <c r="B14" s="43" t="s">
        <v>49</v>
      </c>
      <c r="C14" s="43" t="s">
        <v>59</v>
      </c>
      <c r="D14" s="43" t="s">
        <v>56</v>
      </c>
      <c r="E14" s="44">
        <f t="shared" si="0"/>
        <v>6524963.5</v>
      </c>
      <c r="F14" s="45">
        <f t="shared" si="1"/>
        <v>3795</v>
      </c>
      <c r="G14" s="80">
        <v>144</v>
      </c>
      <c r="H14" s="80">
        <v>294</v>
      </c>
      <c r="I14" s="80">
        <v>242</v>
      </c>
      <c r="J14" s="80">
        <v>88</v>
      </c>
      <c r="K14" s="80">
        <v>144</v>
      </c>
      <c r="L14" s="80">
        <v>170</v>
      </c>
      <c r="M14" s="80">
        <v>144</v>
      </c>
      <c r="N14" s="80">
        <v>67</v>
      </c>
      <c r="O14" s="80">
        <v>69</v>
      </c>
      <c r="P14" s="80">
        <v>98</v>
      </c>
      <c r="Q14" s="80">
        <v>65</v>
      </c>
      <c r="R14" s="80">
        <v>262</v>
      </c>
      <c r="S14" s="80">
        <v>196</v>
      </c>
      <c r="T14" s="80">
        <v>196</v>
      </c>
      <c r="U14" s="80">
        <v>196</v>
      </c>
      <c r="V14" s="80">
        <v>11</v>
      </c>
      <c r="W14" s="80">
        <v>4</v>
      </c>
      <c r="X14" s="80">
        <v>45</v>
      </c>
      <c r="Y14" s="80">
        <v>22</v>
      </c>
      <c r="Z14" s="80">
        <v>43</v>
      </c>
      <c r="AA14" s="80">
        <v>50</v>
      </c>
      <c r="AB14" s="80">
        <v>45</v>
      </c>
      <c r="AC14" s="80">
        <v>67</v>
      </c>
      <c r="AD14" s="80">
        <v>85</v>
      </c>
      <c r="AE14" s="80">
        <v>61</v>
      </c>
      <c r="AF14" s="80">
        <v>212</v>
      </c>
      <c r="AG14" s="80">
        <v>170</v>
      </c>
      <c r="AH14" s="80">
        <v>22</v>
      </c>
      <c r="AI14" s="80">
        <v>91</v>
      </c>
      <c r="AJ14" s="80">
        <v>91</v>
      </c>
      <c r="AK14" s="80">
        <v>61</v>
      </c>
      <c r="AL14" s="80">
        <v>49</v>
      </c>
      <c r="AM14" s="80">
        <v>34</v>
      </c>
      <c r="AN14" s="80">
        <v>56</v>
      </c>
      <c r="AO14" s="80">
        <v>3</v>
      </c>
      <c r="AP14" s="80">
        <v>34</v>
      </c>
      <c r="AQ14" s="80">
        <v>12</v>
      </c>
      <c r="AR14" s="80">
        <v>61</v>
      </c>
      <c r="AS14" s="80">
        <v>28</v>
      </c>
      <c r="AT14" s="80">
        <v>7</v>
      </c>
      <c r="AU14" s="80">
        <v>42</v>
      </c>
      <c r="AV14" s="80">
        <v>14</v>
      </c>
    </row>
    <row r="15" spans="1:48" s="46" customFormat="1" x14ac:dyDescent="0.25">
      <c r="A15" s="43" t="s">
        <v>63</v>
      </c>
      <c r="B15" s="43" t="s">
        <v>49</v>
      </c>
      <c r="C15" s="43" t="s">
        <v>59</v>
      </c>
      <c r="D15" s="43" t="s">
        <v>56</v>
      </c>
      <c r="E15" s="44">
        <f t="shared" si="0"/>
        <v>15634950.525</v>
      </c>
      <c r="F15" s="45">
        <f t="shared" si="1"/>
        <v>8125</v>
      </c>
      <c r="G15" s="80">
        <v>288</v>
      </c>
      <c r="H15" s="80">
        <v>588</v>
      </c>
      <c r="I15" s="80">
        <v>484</v>
      </c>
      <c r="J15" s="80">
        <v>175</v>
      </c>
      <c r="K15" s="80">
        <v>288</v>
      </c>
      <c r="L15" s="80">
        <v>340</v>
      </c>
      <c r="M15" s="80">
        <v>288</v>
      </c>
      <c r="N15" s="80">
        <v>135</v>
      </c>
      <c r="O15" s="80">
        <v>137</v>
      </c>
      <c r="P15" s="80">
        <v>196</v>
      </c>
      <c r="Q15" s="80">
        <v>131</v>
      </c>
      <c r="R15" s="80">
        <v>523</v>
      </c>
      <c r="S15" s="80">
        <v>392</v>
      </c>
      <c r="T15" s="80">
        <v>392</v>
      </c>
      <c r="U15" s="80">
        <v>392</v>
      </c>
      <c r="V15" s="80">
        <v>29</v>
      </c>
      <c r="W15" s="80">
        <v>9</v>
      </c>
      <c r="X15" s="80">
        <v>120</v>
      </c>
      <c r="Y15" s="80">
        <v>56</v>
      </c>
      <c r="Z15" s="80">
        <v>114</v>
      </c>
      <c r="AA15" s="80">
        <v>135</v>
      </c>
      <c r="AB15" s="80">
        <v>112</v>
      </c>
      <c r="AC15" s="80">
        <v>179</v>
      </c>
      <c r="AD15" s="80">
        <v>185</v>
      </c>
      <c r="AE15" s="80">
        <v>132</v>
      </c>
      <c r="AF15" s="80">
        <v>462</v>
      </c>
      <c r="AG15" s="80">
        <v>369</v>
      </c>
      <c r="AH15" s="80">
        <v>56</v>
      </c>
      <c r="AI15" s="80">
        <v>198</v>
      </c>
      <c r="AJ15" s="80">
        <v>198</v>
      </c>
      <c r="AK15" s="80">
        <v>132</v>
      </c>
      <c r="AL15" s="80">
        <v>106</v>
      </c>
      <c r="AM15" s="80">
        <v>90</v>
      </c>
      <c r="AN15" s="80">
        <v>150</v>
      </c>
      <c r="AO15" s="80">
        <v>7</v>
      </c>
      <c r="AP15" s="80">
        <v>84</v>
      </c>
      <c r="AQ15" s="80">
        <v>29</v>
      </c>
      <c r="AR15" s="80">
        <v>132</v>
      </c>
      <c r="AS15" s="80">
        <v>90</v>
      </c>
      <c r="AT15" s="80">
        <v>22</v>
      </c>
      <c r="AU15" s="80">
        <v>135</v>
      </c>
      <c r="AV15" s="80">
        <v>45</v>
      </c>
    </row>
    <row r="16" spans="1:48" s="46" customFormat="1" x14ac:dyDescent="0.25">
      <c r="A16" s="43" t="s">
        <v>64</v>
      </c>
      <c r="B16" s="43" t="s">
        <v>49</v>
      </c>
      <c r="C16" s="43" t="s">
        <v>65</v>
      </c>
      <c r="D16" s="43" t="s">
        <v>51</v>
      </c>
      <c r="E16" s="44">
        <f t="shared" si="0"/>
        <v>9409577.0500000007</v>
      </c>
      <c r="F16" s="45">
        <f t="shared" si="1"/>
        <v>4897</v>
      </c>
      <c r="G16" s="80">
        <v>166</v>
      </c>
      <c r="H16" s="80">
        <v>339</v>
      </c>
      <c r="I16" s="80">
        <v>279</v>
      </c>
      <c r="J16" s="80">
        <v>101</v>
      </c>
      <c r="K16" s="80">
        <v>166</v>
      </c>
      <c r="L16" s="80">
        <v>196</v>
      </c>
      <c r="M16" s="80">
        <v>166</v>
      </c>
      <c r="N16" s="80">
        <v>78</v>
      </c>
      <c r="O16" s="80">
        <v>79</v>
      </c>
      <c r="P16" s="80">
        <v>113</v>
      </c>
      <c r="Q16" s="80">
        <v>75</v>
      </c>
      <c r="R16" s="80">
        <v>301</v>
      </c>
      <c r="S16" s="80">
        <v>226</v>
      </c>
      <c r="T16" s="80">
        <v>226</v>
      </c>
      <c r="U16" s="80">
        <v>226</v>
      </c>
      <c r="V16" s="80">
        <v>20</v>
      </c>
      <c r="W16" s="80">
        <v>6</v>
      </c>
      <c r="X16" s="80">
        <v>74</v>
      </c>
      <c r="Y16" s="80">
        <v>40</v>
      </c>
      <c r="Z16" s="80">
        <v>70</v>
      </c>
      <c r="AA16" s="80">
        <v>83</v>
      </c>
      <c r="AB16" s="80">
        <v>79</v>
      </c>
      <c r="AC16" s="80">
        <v>111</v>
      </c>
      <c r="AD16" s="80">
        <v>125</v>
      </c>
      <c r="AE16" s="80">
        <v>90</v>
      </c>
      <c r="AF16" s="80">
        <v>313</v>
      </c>
      <c r="AG16" s="80">
        <v>251</v>
      </c>
      <c r="AH16" s="80">
        <v>33</v>
      </c>
      <c r="AI16" s="80">
        <v>134</v>
      </c>
      <c r="AJ16" s="80">
        <v>134</v>
      </c>
      <c r="AK16" s="80">
        <v>90</v>
      </c>
      <c r="AL16" s="80">
        <v>72</v>
      </c>
      <c r="AM16" s="80">
        <v>46</v>
      </c>
      <c r="AN16" s="80">
        <v>77</v>
      </c>
      <c r="AO16" s="80">
        <v>4</v>
      </c>
      <c r="AP16" s="80">
        <v>50</v>
      </c>
      <c r="AQ16" s="80">
        <v>17</v>
      </c>
      <c r="AR16" s="80">
        <v>77</v>
      </c>
      <c r="AS16" s="80">
        <v>50</v>
      </c>
      <c r="AT16" s="80">
        <v>13</v>
      </c>
      <c r="AU16" s="80">
        <v>76</v>
      </c>
      <c r="AV16" s="80">
        <v>25</v>
      </c>
    </row>
    <row r="17" spans="1:48" s="46" customFormat="1" x14ac:dyDescent="0.25">
      <c r="A17" s="43" t="s">
        <v>66</v>
      </c>
      <c r="B17" s="43" t="s">
        <v>49</v>
      </c>
      <c r="C17" s="43" t="s">
        <v>65</v>
      </c>
      <c r="D17" s="43" t="s">
        <v>51</v>
      </c>
      <c r="E17" s="44">
        <f t="shared" si="0"/>
        <v>9326714.7249999996</v>
      </c>
      <c r="F17" s="45">
        <f t="shared" si="1"/>
        <v>5097</v>
      </c>
      <c r="G17" s="80">
        <v>207</v>
      </c>
      <c r="H17" s="80">
        <v>424</v>
      </c>
      <c r="I17" s="80">
        <v>348</v>
      </c>
      <c r="J17" s="80">
        <v>126</v>
      </c>
      <c r="K17" s="80">
        <v>207</v>
      </c>
      <c r="L17" s="80">
        <v>245</v>
      </c>
      <c r="M17" s="80">
        <v>207</v>
      </c>
      <c r="N17" s="80">
        <v>97</v>
      </c>
      <c r="O17" s="80">
        <v>99</v>
      </c>
      <c r="P17" s="80">
        <v>141</v>
      </c>
      <c r="Q17" s="80">
        <v>94</v>
      </c>
      <c r="R17" s="80">
        <v>377</v>
      </c>
      <c r="S17" s="80">
        <v>282</v>
      </c>
      <c r="T17" s="80">
        <v>282</v>
      </c>
      <c r="U17" s="80">
        <v>282</v>
      </c>
      <c r="V17" s="80">
        <v>18</v>
      </c>
      <c r="W17" s="80">
        <v>6</v>
      </c>
      <c r="X17" s="80">
        <v>67</v>
      </c>
      <c r="Y17" s="80">
        <v>36</v>
      </c>
      <c r="Z17" s="80">
        <v>63</v>
      </c>
      <c r="AA17" s="80">
        <v>77</v>
      </c>
      <c r="AB17" s="80">
        <v>72</v>
      </c>
      <c r="AC17" s="80">
        <v>102</v>
      </c>
      <c r="AD17" s="80">
        <v>76</v>
      </c>
      <c r="AE17" s="80">
        <v>55</v>
      </c>
      <c r="AF17" s="80">
        <v>192</v>
      </c>
      <c r="AG17" s="80">
        <v>153</v>
      </c>
      <c r="AH17" s="80">
        <v>37</v>
      </c>
      <c r="AI17" s="80">
        <v>90</v>
      </c>
      <c r="AJ17" s="80">
        <v>90</v>
      </c>
      <c r="AK17" s="80">
        <v>60</v>
      </c>
      <c r="AL17" s="80">
        <v>48</v>
      </c>
      <c r="AM17" s="80">
        <v>46</v>
      </c>
      <c r="AN17" s="80">
        <v>77</v>
      </c>
      <c r="AO17" s="80">
        <v>3</v>
      </c>
      <c r="AP17" s="80">
        <v>50</v>
      </c>
      <c r="AQ17" s="80">
        <v>17</v>
      </c>
      <c r="AR17" s="80">
        <v>79</v>
      </c>
      <c r="AS17" s="80">
        <v>51</v>
      </c>
      <c r="AT17" s="80">
        <v>13</v>
      </c>
      <c r="AU17" s="80">
        <v>76</v>
      </c>
      <c r="AV17" s="80">
        <v>25</v>
      </c>
    </row>
    <row r="18" spans="1:48" s="46" customFormat="1" x14ac:dyDescent="0.25">
      <c r="A18" s="43" t="s">
        <v>67</v>
      </c>
      <c r="B18" s="43" t="s">
        <v>49</v>
      </c>
      <c r="C18" s="43" t="s">
        <v>65</v>
      </c>
      <c r="D18" s="43" t="s">
        <v>51</v>
      </c>
      <c r="E18" s="44">
        <f t="shared" si="0"/>
        <v>4897364.5749999993</v>
      </c>
      <c r="F18" s="45">
        <f t="shared" si="1"/>
        <v>3046</v>
      </c>
      <c r="G18" s="80">
        <v>125</v>
      </c>
      <c r="H18" s="80">
        <v>254</v>
      </c>
      <c r="I18" s="80">
        <v>209</v>
      </c>
      <c r="J18" s="80">
        <v>76</v>
      </c>
      <c r="K18" s="80">
        <v>125</v>
      </c>
      <c r="L18" s="80">
        <v>146</v>
      </c>
      <c r="M18" s="80">
        <v>125</v>
      </c>
      <c r="N18" s="80">
        <v>58</v>
      </c>
      <c r="O18" s="80">
        <v>59</v>
      </c>
      <c r="P18" s="80">
        <v>85</v>
      </c>
      <c r="Q18" s="80">
        <v>57</v>
      </c>
      <c r="R18" s="80">
        <v>225</v>
      </c>
      <c r="S18" s="80">
        <v>170</v>
      </c>
      <c r="T18" s="80">
        <v>170</v>
      </c>
      <c r="U18" s="80">
        <v>170</v>
      </c>
      <c r="V18" s="80">
        <v>6</v>
      </c>
      <c r="W18" s="80">
        <v>1</v>
      </c>
      <c r="X18" s="80">
        <v>22</v>
      </c>
      <c r="Y18" s="80">
        <v>12</v>
      </c>
      <c r="Z18" s="80">
        <v>21</v>
      </c>
      <c r="AA18" s="80">
        <v>23</v>
      </c>
      <c r="AB18" s="80">
        <v>33</v>
      </c>
      <c r="AC18" s="80">
        <v>31</v>
      </c>
      <c r="AD18" s="80">
        <v>64</v>
      </c>
      <c r="AE18" s="80">
        <v>45</v>
      </c>
      <c r="AF18" s="80">
        <v>157</v>
      </c>
      <c r="AG18" s="80">
        <v>126</v>
      </c>
      <c r="AH18" s="80">
        <v>15</v>
      </c>
      <c r="AI18" s="80">
        <v>60</v>
      </c>
      <c r="AJ18" s="80">
        <v>60</v>
      </c>
      <c r="AK18" s="80">
        <v>40</v>
      </c>
      <c r="AL18" s="80">
        <v>32</v>
      </c>
      <c r="AM18" s="80">
        <v>26</v>
      </c>
      <c r="AN18" s="80">
        <v>43</v>
      </c>
      <c r="AO18" s="80">
        <v>4</v>
      </c>
      <c r="AP18" s="80">
        <v>28</v>
      </c>
      <c r="AQ18" s="80">
        <v>10</v>
      </c>
      <c r="AR18" s="80">
        <v>42</v>
      </c>
      <c r="AS18" s="80">
        <v>28</v>
      </c>
      <c r="AT18" s="80">
        <v>7</v>
      </c>
      <c r="AU18" s="80">
        <v>42</v>
      </c>
      <c r="AV18" s="80">
        <v>14</v>
      </c>
    </row>
    <row r="19" spans="1:48" s="46" customFormat="1" x14ac:dyDescent="0.25">
      <c r="A19" s="43" t="s">
        <v>68</v>
      </c>
      <c r="B19" s="43" t="s">
        <v>49</v>
      </c>
      <c r="C19" s="43" t="s">
        <v>65</v>
      </c>
      <c r="D19" s="43" t="s">
        <v>51</v>
      </c>
      <c r="E19" s="44">
        <f t="shared" si="0"/>
        <v>9546086.0999999996</v>
      </c>
      <c r="F19" s="45">
        <f t="shared" si="1"/>
        <v>4525</v>
      </c>
      <c r="G19" s="80">
        <v>138</v>
      </c>
      <c r="H19" s="80">
        <v>282</v>
      </c>
      <c r="I19" s="80">
        <v>232</v>
      </c>
      <c r="J19" s="80">
        <v>84</v>
      </c>
      <c r="K19" s="80">
        <v>138</v>
      </c>
      <c r="L19" s="80">
        <v>163</v>
      </c>
      <c r="M19" s="80">
        <v>138</v>
      </c>
      <c r="N19" s="80">
        <v>65</v>
      </c>
      <c r="O19" s="80">
        <v>66</v>
      </c>
      <c r="P19" s="80">
        <v>94</v>
      </c>
      <c r="Q19" s="80">
        <v>63</v>
      </c>
      <c r="R19" s="80">
        <v>251</v>
      </c>
      <c r="S19" s="80">
        <v>188</v>
      </c>
      <c r="T19" s="80">
        <v>188</v>
      </c>
      <c r="U19" s="80">
        <v>188</v>
      </c>
      <c r="V19" s="80">
        <v>20</v>
      </c>
      <c r="W19" s="80">
        <v>6</v>
      </c>
      <c r="X19" s="80">
        <v>74</v>
      </c>
      <c r="Y19" s="80">
        <v>40</v>
      </c>
      <c r="Z19" s="80">
        <v>70</v>
      </c>
      <c r="AA19" s="80">
        <v>83</v>
      </c>
      <c r="AB19" s="80">
        <v>69</v>
      </c>
      <c r="AC19" s="80">
        <v>111</v>
      </c>
      <c r="AD19" s="80">
        <v>125</v>
      </c>
      <c r="AE19" s="80">
        <v>90</v>
      </c>
      <c r="AF19" s="80">
        <v>313</v>
      </c>
      <c r="AG19" s="80">
        <v>251</v>
      </c>
      <c r="AH19" s="80">
        <v>40</v>
      </c>
      <c r="AI19" s="80">
        <v>134</v>
      </c>
      <c r="AJ19" s="80">
        <v>134</v>
      </c>
      <c r="AK19" s="80">
        <v>90</v>
      </c>
      <c r="AL19" s="80">
        <v>72</v>
      </c>
      <c r="AM19" s="80">
        <v>56</v>
      </c>
      <c r="AN19" s="80">
        <v>93</v>
      </c>
      <c r="AO19" s="80">
        <v>5</v>
      </c>
      <c r="AP19" s="80">
        <v>60</v>
      </c>
      <c r="AQ19" s="80">
        <v>21</v>
      </c>
      <c r="AR19" s="80">
        <v>93</v>
      </c>
      <c r="AS19" s="80">
        <v>61</v>
      </c>
      <c r="AT19" s="80">
        <v>15</v>
      </c>
      <c r="AU19" s="80">
        <v>91</v>
      </c>
      <c r="AV19" s="80">
        <v>30</v>
      </c>
    </row>
    <row r="20" spans="1:48" s="46" customFormat="1" x14ac:dyDescent="0.25">
      <c r="A20" s="43" t="s">
        <v>69</v>
      </c>
      <c r="B20" s="43" t="s">
        <v>49</v>
      </c>
      <c r="C20" s="43" t="s">
        <v>65</v>
      </c>
      <c r="D20" s="43" t="s">
        <v>51</v>
      </c>
      <c r="E20" s="44">
        <f t="shared" si="0"/>
        <v>2296468.2250000001</v>
      </c>
      <c r="F20" s="45">
        <f t="shared" si="1"/>
        <v>1477</v>
      </c>
      <c r="G20" s="80">
        <v>55</v>
      </c>
      <c r="H20" s="80">
        <v>113</v>
      </c>
      <c r="I20" s="80">
        <v>93</v>
      </c>
      <c r="J20" s="80">
        <v>34</v>
      </c>
      <c r="K20" s="80">
        <v>55</v>
      </c>
      <c r="L20" s="80">
        <v>65</v>
      </c>
      <c r="M20" s="80">
        <v>55</v>
      </c>
      <c r="N20" s="80">
        <v>26</v>
      </c>
      <c r="O20" s="80">
        <v>26</v>
      </c>
      <c r="P20" s="80">
        <v>38</v>
      </c>
      <c r="Q20" s="80">
        <v>25</v>
      </c>
      <c r="R20" s="80">
        <v>100</v>
      </c>
      <c r="S20" s="80">
        <v>75</v>
      </c>
      <c r="T20" s="80">
        <v>75</v>
      </c>
      <c r="U20" s="80">
        <v>75</v>
      </c>
      <c r="V20" s="80">
        <v>3</v>
      </c>
      <c r="W20" s="80">
        <v>1</v>
      </c>
      <c r="X20" s="80">
        <v>10</v>
      </c>
      <c r="Y20" s="80">
        <v>5</v>
      </c>
      <c r="Z20" s="80">
        <v>9</v>
      </c>
      <c r="AA20" s="80">
        <v>11</v>
      </c>
      <c r="AB20" s="80">
        <v>11</v>
      </c>
      <c r="AC20" s="80">
        <v>15</v>
      </c>
      <c r="AD20" s="80">
        <v>40</v>
      </c>
      <c r="AE20" s="80">
        <v>29</v>
      </c>
      <c r="AF20" s="80">
        <v>101</v>
      </c>
      <c r="AG20" s="80">
        <v>81</v>
      </c>
      <c r="AH20" s="80">
        <v>8</v>
      </c>
      <c r="AI20" s="80">
        <v>43</v>
      </c>
      <c r="AJ20" s="80">
        <v>43</v>
      </c>
      <c r="AK20" s="80">
        <v>29</v>
      </c>
      <c r="AL20" s="80">
        <v>23</v>
      </c>
      <c r="AM20" s="80">
        <v>11</v>
      </c>
      <c r="AN20" s="80">
        <v>19</v>
      </c>
      <c r="AO20" s="80">
        <v>1</v>
      </c>
      <c r="AP20" s="80">
        <v>12</v>
      </c>
      <c r="AQ20" s="80">
        <v>4</v>
      </c>
      <c r="AR20" s="80">
        <v>19</v>
      </c>
      <c r="AS20" s="80">
        <v>12</v>
      </c>
      <c r="AT20" s="80">
        <v>3</v>
      </c>
      <c r="AU20" s="80">
        <v>18</v>
      </c>
      <c r="AV20" s="80">
        <v>6</v>
      </c>
    </row>
    <row r="21" spans="1:48" s="46" customFormat="1" x14ac:dyDescent="0.25">
      <c r="A21" s="43" t="s">
        <v>70</v>
      </c>
      <c r="B21" s="43" t="s">
        <v>49</v>
      </c>
      <c r="C21" s="43" t="s">
        <v>51</v>
      </c>
      <c r="D21" s="43" t="s">
        <v>51</v>
      </c>
      <c r="E21" s="44">
        <f t="shared" si="0"/>
        <v>6988400.1000000006</v>
      </c>
      <c r="F21" s="45">
        <f t="shared" si="1"/>
        <v>5029</v>
      </c>
      <c r="G21" s="80">
        <v>250</v>
      </c>
      <c r="H21" s="80">
        <v>408</v>
      </c>
      <c r="I21" s="80">
        <v>336</v>
      </c>
      <c r="J21" s="80">
        <v>139</v>
      </c>
      <c r="K21" s="80">
        <v>226</v>
      </c>
      <c r="L21" s="80">
        <v>288</v>
      </c>
      <c r="M21" s="80">
        <v>244</v>
      </c>
      <c r="N21" s="80">
        <v>114</v>
      </c>
      <c r="O21" s="80">
        <v>108</v>
      </c>
      <c r="P21" s="80">
        <v>154</v>
      </c>
      <c r="Q21" s="80">
        <v>103</v>
      </c>
      <c r="R21" s="80">
        <v>444</v>
      </c>
      <c r="S21" s="80">
        <v>333</v>
      </c>
      <c r="T21" s="80">
        <v>308</v>
      </c>
      <c r="U21" s="80">
        <v>325</v>
      </c>
      <c r="V21" s="80">
        <v>15</v>
      </c>
      <c r="W21" s="80">
        <v>4</v>
      </c>
      <c r="X21" s="80">
        <v>37</v>
      </c>
      <c r="Y21" s="80">
        <v>22</v>
      </c>
      <c r="Z21" s="80">
        <v>37</v>
      </c>
      <c r="AA21" s="80">
        <v>46</v>
      </c>
      <c r="AB21" s="80">
        <v>45</v>
      </c>
      <c r="AC21" s="80">
        <v>61</v>
      </c>
      <c r="AD21" s="80">
        <v>76</v>
      </c>
      <c r="AE21" s="80">
        <v>55</v>
      </c>
      <c r="AF21" s="80">
        <v>213</v>
      </c>
      <c r="AG21" s="80">
        <v>158</v>
      </c>
      <c r="AH21" s="80">
        <v>22</v>
      </c>
      <c r="AI21" s="80">
        <v>78</v>
      </c>
      <c r="AJ21" s="80">
        <v>82</v>
      </c>
      <c r="AK21" s="80">
        <v>48</v>
      </c>
      <c r="AL21" s="80">
        <v>31</v>
      </c>
      <c r="AM21" s="80">
        <v>31</v>
      </c>
      <c r="AN21" s="80">
        <v>56</v>
      </c>
      <c r="AO21" s="80">
        <v>3</v>
      </c>
      <c r="AP21" s="80">
        <v>34</v>
      </c>
      <c r="AQ21" s="80">
        <v>12</v>
      </c>
      <c r="AR21" s="80">
        <v>39</v>
      </c>
      <c r="AS21" s="80">
        <v>15</v>
      </c>
      <c r="AT21" s="80">
        <v>4</v>
      </c>
      <c r="AU21" s="80">
        <v>17</v>
      </c>
      <c r="AV21" s="80">
        <v>8</v>
      </c>
    </row>
    <row r="22" spans="1:48" s="46" customFormat="1" x14ac:dyDescent="0.25">
      <c r="A22" s="43" t="s">
        <v>71</v>
      </c>
      <c r="B22" s="43" t="s">
        <v>49</v>
      </c>
      <c r="C22" s="43" t="s">
        <v>51</v>
      </c>
      <c r="D22" s="43" t="s">
        <v>51</v>
      </c>
      <c r="E22" s="44">
        <f t="shared" si="0"/>
        <v>9194378.8000000007</v>
      </c>
      <c r="F22" s="45">
        <f t="shared" si="1"/>
        <v>4380</v>
      </c>
      <c r="G22" s="80">
        <v>150</v>
      </c>
      <c r="H22" s="80">
        <v>318</v>
      </c>
      <c r="I22" s="80">
        <v>261</v>
      </c>
      <c r="J22" s="80">
        <v>95</v>
      </c>
      <c r="K22" s="80">
        <v>144</v>
      </c>
      <c r="L22" s="80">
        <v>184</v>
      </c>
      <c r="M22" s="80">
        <v>155</v>
      </c>
      <c r="N22" s="80">
        <v>73</v>
      </c>
      <c r="O22" s="80">
        <v>69</v>
      </c>
      <c r="P22" s="80">
        <v>98</v>
      </c>
      <c r="Q22" s="80">
        <v>65</v>
      </c>
      <c r="R22" s="80">
        <v>282</v>
      </c>
      <c r="S22" s="80">
        <v>212</v>
      </c>
      <c r="T22" s="80">
        <v>196</v>
      </c>
      <c r="U22" s="80">
        <v>219</v>
      </c>
      <c r="V22" s="80">
        <v>15</v>
      </c>
      <c r="W22" s="80">
        <v>5</v>
      </c>
      <c r="X22" s="80">
        <v>72</v>
      </c>
      <c r="Y22" s="80">
        <v>32</v>
      </c>
      <c r="Z22" s="80">
        <v>68</v>
      </c>
      <c r="AA22" s="80">
        <v>81</v>
      </c>
      <c r="AB22" s="80">
        <v>64</v>
      </c>
      <c r="AC22" s="80">
        <v>105</v>
      </c>
      <c r="AD22" s="80">
        <v>92</v>
      </c>
      <c r="AE22" s="80">
        <v>65</v>
      </c>
      <c r="AF22" s="80">
        <v>229</v>
      </c>
      <c r="AG22" s="80">
        <v>183</v>
      </c>
      <c r="AH22" s="80">
        <v>32</v>
      </c>
      <c r="AI22" s="80">
        <v>95</v>
      </c>
      <c r="AJ22" s="80">
        <v>95</v>
      </c>
      <c r="AK22" s="80">
        <v>61</v>
      </c>
      <c r="AL22" s="80">
        <v>52</v>
      </c>
      <c r="AM22" s="80">
        <v>50</v>
      </c>
      <c r="AN22" s="80">
        <v>90</v>
      </c>
      <c r="AO22" s="80">
        <v>4</v>
      </c>
      <c r="AP22" s="80">
        <v>51</v>
      </c>
      <c r="AQ22" s="80">
        <v>18</v>
      </c>
      <c r="AR22" s="80">
        <v>76</v>
      </c>
      <c r="AS22" s="80">
        <v>69</v>
      </c>
      <c r="AT22" s="80">
        <v>19</v>
      </c>
      <c r="AU22" s="80">
        <v>101</v>
      </c>
      <c r="AV22" s="80">
        <v>35</v>
      </c>
    </row>
    <row r="23" spans="1:48" s="46" customFormat="1" x14ac:dyDescent="0.25">
      <c r="A23" s="43" t="s">
        <v>72</v>
      </c>
      <c r="B23" s="43" t="s">
        <v>49</v>
      </c>
      <c r="C23" s="43" t="s">
        <v>51</v>
      </c>
      <c r="D23" s="43" t="s">
        <v>51</v>
      </c>
      <c r="E23" s="44">
        <f t="shared" si="0"/>
        <v>9192799.1500000004</v>
      </c>
      <c r="F23" s="45">
        <f t="shared" si="1"/>
        <v>4186</v>
      </c>
      <c r="G23" s="80">
        <v>100</v>
      </c>
      <c r="H23" s="80">
        <v>306</v>
      </c>
      <c r="I23" s="80">
        <v>252</v>
      </c>
      <c r="J23" s="80">
        <v>74</v>
      </c>
      <c r="K23" s="80">
        <v>144</v>
      </c>
      <c r="L23" s="80">
        <v>138</v>
      </c>
      <c r="M23" s="80">
        <v>116</v>
      </c>
      <c r="N23" s="80">
        <v>55</v>
      </c>
      <c r="O23" s="80">
        <v>69</v>
      </c>
      <c r="P23" s="80">
        <v>98</v>
      </c>
      <c r="Q23" s="80">
        <v>65</v>
      </c>
      <c r="R23" s="80">
        <v>212</v>
      </c>
      <c r="S23" s="80">
        <v>159</v>
      </c>
      <c r="T23" s="80">
        <v>196</v>
      </c>
      <c r="U23" s="80">
        <v>151</v>
      </c>
      <c r="V23" s="80">
        <v>15</v>
      </c>
      <c r="W23" s="80">
        <v>6</v>
      </c>
      <c r="X23" s="80">
        <v>70</v>
      </c>
      <c r="Y23" s="80">
        <v>37</v>
      </c>
      <c r="Z23" s="80">
        <v>63</v>
      </c>
      <c r="AA23" s="80">
        <v>72</v>
      </c>
      <c r="AB23" s="80">
        <v>75</v>
      </c>
      <c r="AC23" s="80">
        <v>99</v>
      </c>
      <c r="AD23" s="80">
        <v>107</v>
      </c>
      <c r="AE23" s="80">
        <v>78</v>
      </c>
      <c r="AF23" s="80">
        <v>251</v>
      </c>
      <c r="AG23" s="80">
        <v>207</v>
      </c>
      <c r="AH23" s="80">
        <v>37</v>
      </c>
      <c r="AI23" s="80">
        <v>121</v>
      </c>
      <c r="AJ23" s="80">
        <v>121</v>
      </c>
      <c r="AK23" s="80">
        <v>89</v>
      </c>
      <c r="AL23" s="80">
        <v>74</v>
      </c>
      <c r="AM23" s="80">
        <v>51</v>
      </c>
      <c r="AN23" s="80">
        <v>78</v>
      </c>
      <c r="AO23" s="80">
        <v>5</v>
      </c>
      <c r="AP23" s="80">
        <v>54</v>
      </c>
      <c r="AQ23" s="80">
        <v>19</v>
      </c>
      <c r="AR23" s="80">
        <v>81</v>
      </c>
      <c r="AS23" s="80">
        <v>72</v>
      </c>
      <c r="AT23" s="80">
        <v>17</v>
      </c>
      <c r="AU23" s="80">
        <v>118</v>
      </c>
      <c r="AV23" s="80">
        <v>34</v>
      </c>
    </row>
    <row r="24" spans="1:48" s="46" customFormat="1" x14ac:dyDescent="0.25">
      <c r="A24" s="43" t="s">
        <v>73</v>
      </c>
      <c r="B24" s="43" t="s">
        <v>49</v>
      </c>
      <c r="C24" s="43" t="s">
        <v>51</v>
      </c>
      <c r="D24" s="43" t="s">
        <v>51</v>
      </c>
      <c r="E24" s="44">
        <f t="shared" si="0"/>
        <v>2269548.35</v>
      </c>
      <c r="F24" s="45">
        <f t="shared" si="1"/>
        <v>1234</v>
      </c>
      <c r="G24" s="80">
        <v>55</v>
      </c>
      <c r="H24" s="80">
        <v>102</v>
      </c>
      <c r="I24" s="80">
        <v>84</v>
      </c>
      <c r="J24" s="80">
        <v>30</v>
      </c>
      <c r="K24" s="80">
        <v>41</v>
      </c>
      <c r="L24" s="80">
        <v>49</v>
      </c>
      <c r="M24" s="80">
        <v>41</v>
      </c>
      <c r="N24" s="80">
        <v>19</v>
      </c>
      <c r="O24" s="80">
        <v>20</v>
      </c>
      <c r="P24" s="80">
        <v>28</v>
      </c>
      <c r="Q24" s="80">
        <v>19</v>
      </c>
      <c r="R24" s="80">
        <v>75</v>
      </c>
      <c r="S24" s="80">
        <v>56</v>
      </c>
      <c r="T24" s="80">
        <v>56</v>
      </c>
      <c r="U24" s="80">
        <v>61</v>
      </c>
      <c r="V24" s="80">
        <v>5</v>
      </c>
      <c r="W24" s="80">
        <v>1</v>
      </c>
      <c r="X24" s="80">
        <v>15</v>
      </c>
      <c r="Y24" s="80">
        <v>7</v>
      </c>
      <c r="Z24" s="80">
        <v>17</v>
      </c>
      <c r="AA24" s="80">
        <v>20</v>
      </c>
      <c r="AB24" s="80">
        <v>15</v>
      </c>
      <c r="AC24" s="80">
        <v>26</v>
      </c>
      <c r="AD24" s="80">
        <v>29</v>
      </c>
      <c r="AE24" s="80">
        <v>21</v>
      </c>
      <c r="AF24" s="80">
        <v>72</v>
      </c>
      <c r="AG24" s="80">
        <v>58</v>
      </c>
      <c r="AH24" s="80">
        <v>7</v>
      </c>
      <c r="AI24" s="80">
        <v>31</v>
      </c>
      <c r="AJ24" s="80">
        <v>29</v>
      </c>
      <c r="AK24" s="80">
        <v>20</v>
      </c>
      <c r="AL24" s="80">
        <v>17</v>
      </c>
      <c r="AM24" s="80">
        <v>13</v>
      </c>
      <c r="AN24" s="80">
        <v>19</v>
      </c>
      <c r="AO24" s="80">
        <v>1</v>
      </c>
      <c r="AP24" s="80">
        <v>11</v>
      </c>
      <c r="AQ24" s="80">
        <v>4</v>
      </c>
      <c r="AR24" s="80">
        <v>21</v>
      </c>
      <c r="AS24" s="80">
        <v>11</v>
      </c>
      <c r="AT24" s="80">
        <v>3</v>
      </c>
      <c r="AU24" s="80">
        <v>17</v>
      </c>
      <c r="AV24" s="80">
        <v>8</v>
      </c>
    </row>
    <row r="25" spans="1:48" s="46" customFormat="1" x14ac:dyDescent="0.25">
      <c r="A25" s="43" t="s">
        <v>74</v>
      </c>
      <c r="B25" s="43" t="s">
        <v>49</v>
      </c>
      <c r="C25" s="43" t="s">
        <v>56</v>
      </c>
      <c r="D25" s="43" t="s">
        <v>56</v>
      </c>
      <c r="E25" s="44">
        <f t="shared" si="0"/>
        <v>6587175.5</v>
      </c>
      <c r="F25" s="45">
        <f t="shared" si="1"/>
        <v>3667</v>
      </c>
      <c r="G25" s="80">
        <v>131</v>
      </c>
      <c r="H25" s="80">
        <v>269</v>
      </c>
      <c r="I25" s="80">
        <v>221</v>
      </c>
      <c r="J25" s="80">
        <v>80</v>
      </c>
      <c r="K25" s="80">
        <v>131</v>
      </c>
      <c r="L25" s="80">
        <v>155</v>
      </c>
      <c r="M25" s="80">
        <v>131</v>
      </c>
      <c r="N25" s="80">
        <v>62</v>
      </c>
      <c r="O25" s="80">
        <v>63</v>
      </c>
      <c r="P25" s="80">
        <v>90</v>
      </c>
      <c r="Q25" s="80">
        <v>60</v>
      </c>
      <c r="R25" s="80">
        <v>239</v>
      </c>
      <c r="S25" s="80">
        <v>179</v>
      </c>
      <c r="T25" s="80">
        <v>179</v>
      </c>
      <c r="U25" s="80">
        <v>179</v>
      </c>
      <c r="V25" s="80">
        <v>11</v>
      </c>
      <c r="W25" s="80">
        <v>4</v>
      </c>
      <c r="X25" s="80">
        <v>45</v>
      </c>
      <c r="Y25" s="80">
        <v>22</v>
      </c>
      <c r="Z25" s="80">
        <v>43</v>
      </c>
      <c r="AA25" s="80">
        <v>50</v>
      </c>
      <c r="AB25" s="80">
        <v>45</v>
      </c>
      <c r="AC25" s="80">
        <v>67</v>
      </c>
      <c r="AD25" s="80">
        <v>91</v>
      </c>
      <c r="AE25" s="80">
        <v>65</v>
      </c>
      <c r="AF25" s="80">
        <v>227</v>
      </c>
      <c r="AG25" s="80">
        <v>182</v>
      </c>
      <c r="AH25" s="80">
        <v>22</v>
      </c>
      <c r="AI25" s="80">
        <v>97</v>
      </c>
      <c r="AJ25" s="80">
        <v>97</v>
      </c>
      <c r="AK25" s="80">
        <v>65</v>
      </c>
      <c r="AL25" s="80">
        <v>52</v>
      </c>
      <c r="AM25" s="80">
        <v>34</v>
      </c>
      <c r="AN25" s="80">
        <v>56</v>
      </c>
      <c r="AO25" s="80">
        <v>3</v>
      </c>
      <c r="AP25" s="80">
        <v>34</v>
      </c>
      <c r="AQ25" s="80">
        <v>12</v>
      </c>
      <c r="AR25" s="80">
        <v>65</v>
      </c>
      <c r="AS25" s="80">
        <v>34</v>
      </c>
      <c r="AT25" s="80">
        <v>8</v>
      </c>
      <c r="AU25" s="80">
        <v>50</v>
      </c>
      <c r="AV25" s="80">
        <v>17</v>
      </c>
    </row>
    <row r="26" spans="1:48" s="46" customFormat="1" x14ac:dyDescent="0.25">
      <c r="A26" s="43" t="s">
        <v>75</v>
      </c>
      <c r="B26" s="43" t="s">
        <v>49</v>
      </c>
      <c r="C26" s="43" t="s">
        <v>56</v>
      </c>
      <c r="D26" s="43" t="s">
        <v>56</v>
      </c>
      <c r="E26" s="44">
        <f t="shared" si="0"/>
        <v>8433799.2249999996</v>
      </c>
      <c r="F26" s="45">
        <f t="shared" si="1"/>
        <v>4659</v>
      </c>
      <c r="G26" s="80">
        <v>164</v>
      </c>
      <c r="H26" s="80">
        <v>336</v>
      </c>
      <c r="I26" s="80">
        <v>277</v>
      </c>
      <c r="J26" s="80">
        <v>100</v>
      </c>
      <c r="K26" s="80">
        <v>164</v>
      </c>
      <c r="L26" s="80">
        <v>194</v>
      </c>
      <c r="M26" s="80">
        <v>164</v>
      </c>
      <c r="N26" s="80">
        <v>77</v>
      </c>
      <c r="O26" s="80">
        <v>78</v>
      </c>
      <c r="P26" s="80">
        <v>112</v>
      </c>
      <c r="Q26" s="80">
        <v>75</v>
      </c>
      <c r="R26" s="80">
        <v>299</v>
      </c>
      <c r="S26" s="80">
        <v>224</v>
      </c>
      <c r="T26" s="80">
        <v>224</v>
      </c>
      <c r="U26" s="80">
        <v>224</v>
      </c>
      <c r="V26" s="80">
        <v>15</v>
      </c>
      <c r="W26" s="80">
        <v>5</v>
      </c>
      <c r="X26" s="80">
        <v>60</v>
      </c>
      <c r="Y26" s="80">
        <v>30</v>
      </c>
      <c r="Z26" s="80">
        <v>57</v>
      </c>
      <c r="AA26" s="80">
        <v>67</v>
      </c>
      <c r="AB26" s="80">
        <v>60</v>
      </c>
      <c r="AC26" s="80">
        <v>90</v>
      </c>
      <c r="AD26" s="80">
        <v>118</v>
      </c>
      <c r="AE26" s="80">
        <v>84</v>
      </c>
      <c r="AF26" s="80">
        <v>295</v>
      </c>
      <c r="AG26" s="80">
        <v>236</v>
      </c>
      <c r="AH26" s="80">
        <v>30</v>
      </c>
      <c r="AI26" s="80">
        <v>126</v>
      </c>
      <c r="AJ26" s="80">
        <v>126</v>
      </c>
      <c r="AK26" s="80">
        <v>84</v>
      </c>
      <c r="AL26" s="80">
        <v>67</v>
      </c>
      <c r="AM26" s="80">
        <v>45</v>
      </c>
      <c r="AN26" s="80">
        <v>75</v>
      </c>
      <c r="AO26" s="80">
        <v>4</v>
      </c>
      <c r="AP26" s="80">
        <v>45</v>
      </c>
      <c r="AQ26" s="80">
        <v>16</v>
      </c>
      <c r="AR26" s="80">
        <v>84</v>
      </c>
      <c r="AS26" s="80">
        <v>39</v>
      </c>
      <c r="AT26" s="80">
        <v>10</v>
      </c>
      <c r="AU26" s="80">
        <v>59</v>
      </c>
      <c r="AV26" s="80">
        <v>20</v>
      </c>
    </row>
    <row r="27" spans="1:48" s="46" customFormat="1" x14ac:dyDescent="0.25">
      <c r="A27" s="43" t="s">
        <v>76</v>
      </c>
      <c r="B27" s="43" t="s">
        <v>49</v>
      </c>
      <c r="C27" s="43" t="s">
        <v>56</v>
      </c>
      <c r="D27" s="43" t="s">
        <v>56</v>
      </c>
      <c r="E27" s="44">
        <f t="shared" si="0"/>
        <v>10256640.25</v>
      </c>
      <c r="F27" s="45">
        <f t="shared" si="1"/>
        <v>5166</v>
      </c>
      <c r="G27" s="80">
        <v>164</v>
      </c>
      <c r="H27" s="80">
        <v>336</v>
      </c>
      <c r="I27" s="80">
        <v>277</v>
      </c>
      <c r="J27" s="80">
        <v>100</v>
      </c>
      <c r="K27" s="80">
        <v>164</v>
      </c>
      <c r="L27" s="80">
        <v>194</v>
      </c>
      <c r="M27" s="80">
        <v>164</v>
      </c>
      <c r="N27" s="80">
        <v>77</v>
      </c>
      <c r="O27" s="80">
        <v>78</v>
      </c>
      <c r="P27" s="80">
        <v>112</v>
      </c>
      <c r="Q27" s="80">
        <v>75</v>
      </c>
      <c r="R27" s="80">
        <v>299</v>
      </c>
      <c r="S27" s="80">
        <v>224</v>
      </c>
      <c r="T27" s="80">
        <v>224</v>
      </c>
      <c r="U27" s="80">
        <v>224</v>
      </c>
      <c r="V27" s="80">
        <v>19</v>
      </c>
      <c r="W27" s="80">
        <v>6</v>
      </c>
      <c r="X27" s="80">
        <v>75</v>
      </c>
      <c r="Y27" s="80">
        <v>37</v>
      </c>
      <c r="Z27" s="80">
        <v>71</v>
      </c>
      <c r="AA27" s="80">
        <v>84</v>
      </c>
      <c r="AB27" s="80">
        <v>75</v>
      </c>
      <c r="AC27" s="80">
        <v>112</v>
      </c>
      <c r="AD27" s="80">
        <v>145</v>
      </c>
      <c r="AE27" s="80">
        <v>104</v>
      </c>
      <c r="AF27" s="80">
        <v>363</v>
      </c>
      <c r="AG27" s="80">
        <v>291</v>
      </c>
      <c r="AH27" s="80">
        <v>37</v>
      </c>
      <c r="AI27" s="80">
        <v>156</v>
      </c>
      <c r="AJ27" s="80">
        <v>156</v>
      </c>
      <c r="AK27" s="80">
        <v>104</v>
      </c>
      <c r="AL27" s="80">
        <v>83</v>
      </c>
      <c r="AM27" s="80">
        <v>56</v>
      </c>
      <c r="AN27" s="80">
        <v>94</v>
      </c>
      <c r="AO27" s="80">
        <v>5</v>
      </c>
      <c r="AP27" s="80">
        <v>56</v>
      </c>
      <c r="AQ27" s="80">
        <v>20</v>
      </c>
      <c r="AR27" s="80">
        <v>104</v>
      </c>
      <c r="AS27" s="80">
        <v>62</v>
      </c>
      <c r="AT27" s="80">
        <v>15</v>
      </c>
      <c r="AU27" s="80">
        <v>93</v>
      </c>
      <c r="AV27" s="80">
        <v>31</v>
      </c>
    </row>
    <row r="28" spans="1:48" s="46" customFormat="1" x14ac:dyDescent="0.25">
      <c r="A28" s="43" t="s">
        <v>77</v>
      </c>
      <c r="B28" s="43" t="s">
        <v>49</v>
      </c>
      <c r="C28" s="43" t="s">
        <v>56</v>
      </c>
      <c r="D28" s="43" t="s">
        <v>56</v>
      </c>
      <c r="E28" s="44">
        <f t="shared" si="0"/>
        <v>3166345.85</v>
      </c>
      <c r="F28" s="45">
        <f t="shared" si="1"/>
        <v>1563</v>
      </c>
      <c r="G28" s="80">
        <v>53</v>
      </c>
      <c r="H28" s="80">
        <v>109</v>
      </c>
      <c r="I28" s="80">
        <v>90</v>
      </c>
      <c r="J28" s="80">
        <v>33</v>
      </c>
      <c r="K28" s="80">
        <v>53</v>
      </c>
      <c r="L28" s="80">
        <v>63</v>
      </c>
      <c r="M28" s="80">
        <v>53</v>
      </c>
      <c r="N28" s="80">
        <v>25</v>
      </c>
      <c r="O28" s="80">
        <v>25</v>
      </c>
      <c r="P28" s="80">
        <v>36</v>
      </c>
      <c r="Q28" s="80">
        <v>24</v>
      </c>
      <c r="R28" s="80">
        <v>97</v>
      </c>
      <c r="S28" s="80">
        <v>73</v>
      </c>
      <c r="T28" s="80">
        <v>73</v>
      </c>
      <c r="U28" s="80">
        <v>73</v>
      </c>
      <c r="V28" s="80">
        <v>8</v>
      </c>
      <c r="W28" s="80">
        <v>2</v>
      </c>
      <c r="X28" s="80">
        <v>30</v>
      </c>
      <c r="Y28" s="80">
        <v>15</v>
      </c>
      <c r="Z28" s="80">
        <v>28</v>
      </c>
      <c r="AA28" s="80">
        <v>34</v>
      </c>
      <c r="AB28" s="80">
        <v>30</v>
      </c>
      <c r="AC28" s="80">
        <v>45</v>
      </c>
      <c r="AD28" s="80">
        <v>34</v>
      </c>
      <c r="AE28" s="80">
        <v>24</v>
      </c>
      <c r="AF28" s="80">
        <v>84</v>
      </c>
      <c r="AG28" s="80">
        <v>67</v>
      </c>
      <c r="AH28" s="80">
        <v>15</v>
      </c>
      <c r="AI28" s="80">
        <v>36</v>
      </c>
      <c r="AJ28" s="80">
        <v>36</v>
      </c>
      <c r="AK28" s="80">
        <v>24</v>
      </c>
      <c r="AL28" s="80">
        <v>19</v>
      </c>
      <c r="AM28" s="80">
        <v>22</v>
      </c>
      <c r="AN28" s="80">
        <v>37</v>
      </c>
      <c r="AO28" s="80">
        <v>2</v>
      </c>
      <c r="AP28" s="80">
        <v>22</v>
      </c>
      <c r="AQ28" s="80">
        <v>8</v>
      </c>
      <c r="AR28" s="80">
        <v>24</v>
      </c>
      <c r="AS28" s="80">
        <v>11</v>
      </c>
      <c r="AT28" s="80">
        <v>3</v>
      </c>
      <c r="AU28" s="80">
        <v>17</v>
      </c>
      <c r="AV28" s="80">
        <v>6</v>
      </c>
    </row>
    <row r="29" spans="1:48" s="46" customFormat="1" x14ac:dyDescent="0.25">
      <c r="A29" s="43" t="s">
        <v>78</v>
      </c>
      <c r="B29" s="43" t="s">
        <v>49</v>
      </c>
      <c r="C29" s="43" t="s">
        <v>56</v>
      </c>
      <c r="D29" s="43" t="s">
        <v>56</v>
      </c>
      <c r="E29" s="44">
        <f t="shared" si="0"/>
        <v>10740626.075000001</v>
      </c>
      <c r="F29" s="45">
        <f t="shared" si="1"/>
        <v>5853</v>
      </c>
      <c r="G29" s="80">
        <v>206</v>
      </c>
      <c r="H29" s="80">
        <v>424</v>
      </c>
      <c r="I29" s="80">
        <v>343</v>
      </c>
      <c r="J29" s="80">
        <v>127</v>
      </c>
      <c r="K29" s="80">
        <v>206</v>
      </c>
      <c r="L29" s="80">
        <v>243</v>
      </c>
      <c r="M29" s="80">
        <v>205</v>
      </c>
      <c r="N29" s="80">
        <v>94</v>
      </c>
      <c r="O29" s="80">
        <v>97</v>
      </c>
      <c r="P29" s="80">
        <v>140</v>
      </c>
      <c r="Q29" s="80">
        <v>94</v>
      </c>
      <c r="R29" s="80">
        <v>372</v>
      </c>
      <c r="S29" s="80">
        <v>281</v>
      </c>
      <c r="T29" s="80">
        <v>285</v>
      </c>
      <c r="U29" s="80">
        <v>285</v>
      </c>
      <c r="V29" s="80">
        <v>22</v>
      </c>
      <c r="W29" s="80">
        <v>7</v>
      </c>
      <c r="X29" s="80">
        <v>74</v>
      </c>
      <c r="Y29" s="80">
        <v>42</v>
      </c>
      <c r="Z29" s="80">
        <v>69</v>
      </c>
      <c r="AA29" s="80">
        <v>87</v>
      </c>
      <c r="AB29" s="80">
        <v>74</v>
      </c>
      <c r="AC29" s="80">
        <v>114</v>
      </c>
      <c r="AD29" s="80">
        <v>148</v>
      </c>
      <c r="AE29" s="80">
        <v>104</v>
      </c>
      <c r="AF29" s="80">
        <v>362</v>
      </c>
      <c r="AG29" s="80">
        <v>295</v>
      </c>
      <c r="AH29" s="80">
        <v>42</v>
      </c>
      <c r="AI29" s="80">
        <v>158</v>
      </c>
      <c r="AJ29" s="80">
        <v>156</v>
      </c>
      <c r="AK29" s="80">
        <v>105</v>
      </c>
      <c r="AL29" s="80">
        <v>84</v>
      </c>
      <c r="AM29" s="80">
        <v>57</v>
      </c>
      <c r="AN29" s="80">
        <v>94</v>
      </c>
      <c r="AO29" s="80">
        <v>2</v>
      </c>
      <c r="AP29" s="80">
        <v>54</v>
      </c>
      <c r="AQ29" s="80">
        <v>17</v>
      </c>
      <c r="AR29" s="80">
        <v>105</v>
      </c>
      <c r="AS29" s="80">
        <v>59</v>
      </c>
      <c r="AT29" s="80">
        <v>12</v>
      </c>
      <c r="AU29" s="80">
        <v>82</v>
      </c>
      <c r="AV29" s="80">
        <v>26</v>
      </c>
    </row>
    <row r="30" spans="1:48" s="13" customFormat="1" x14ac:dyDescent="0.25">
      <c r="E30" s="6">
        <f>SUM(E5:E29)</f>
        <v>209109188.47499999</v>
      </c>
      <c r="F30" s="48">
        <f>SUM(F5:F29)</f>
        <v>113510</v>
      </c>
      <c r="G30" s="81">
        <f>SUM(G5:G29)</f>
        <v>4109</v>
      </c>
      <c r="H30" s="81">
        <f t="shared" ref="H30:AV30" si="2">SUM(H5:H29)</f>
        <v>8406</v>
      </c>
      <c r="I30" s="81">
        <f t="shared" si="2"/>
        <v>6913</v>
      </c>
      <c r="J30" s="81">
        <f t="shared" si="2"/>
        <v>2505</v>
      </c>
      <c r="K30" s="81">
        <f t="shared" si="2"/>
        <v>4109</v>
      </c>
      <c r="L30" s="81">
        <f t="shared" si="2"/>
        <v>4857</v>
      </c>
      <c r="M30" s="81">
        <f t="shared" si="2"/>
        <v>4109</v>
      </c>
      <c r="N30" s="81">
        <f t="shared" si="2"/>
        <v>1924</v>
      </c>
      <c r="O30" s="81">
        <f t="shared" si="2"/>
        <v>1959</v>
      </c>
      <c r="P30" s="81">
        <f t="shared" si="2"/>
        <v>2801</v>
      </c>
      <c r="Q30" s="81">
        <f t="shared" si="2"/>
        <v>1871</v>
      </c>
      <c r="R30" s="81">
        <f t="shared" si="2"/>
        <v>7474</v>
      </c>
      <c r="S30" s="81">
        <f t="shared" si="2"/>
        <v>5606</v>
      </c>
      <c r="T30" s="81">
        <f t="shared" si="2"/>
        <v>5606</v>
      </c>
      <c r="U30" s="81">
        <f t="shared" si="2"/>
        <v>5606</v>
      </c>
      <c r="V30" s="81">
        <f t="shared" si="2"/>
        <v>382</v>
      </c>
      <c r="W30" s="81">
        <f t="shared" si="2"/>
        <v>121</v>
      </c>
      <c r="X30" s="81">
        <f t="shared" si="2"/>
        <v>1496</v>
      </c>
      <c r="Y30" s="81">
        <f t="shared" si="2"/>
        <v>749</v>
      </c>
      <c r="Z30" s="81">
        <f t="shared" si="2"/>
        <v>1420</v>
      </c>
      <c r="AA30" s="81">
        <f t="shared" si="2"/>
        <v>1683</v>
      </c>
      <c r="AB30" s="81">
        <f t="shared" si="2"/>
        <v>1496</v>
      </c>
      <c r="AC30" s="81">
        <f t="shared" si="2"/>
        <v>2242</v>
      </c>
      <c r="AD30" s="81">
        <f t="shared" si="2"/>
        <v>2618</v>
      </c>
      <c r="AE30" s="81">
        <f t="shared" si="2"/>
        <v>1871</v>
      </c>
      <c r="AF30" s="81">
        <f t="shared" si="2"/>
        <v>6539</v>
      </c>
      <c r="AG30" s="81">
        <f t="shared" si="2"/>
        <v>5231</v>
      </c>
      <c r="AH30" s="81">
        <f t="shared" si="2"/>
        <v>749</v>
      </c>
      <c r="AI30" s="81">
        <f t="shared" si="2"/>
        <v>2801</v>
      </c>
      <c r="AJ30" s="81">
        <f t="shared" si="2"/>
        <v>2801</v>
      </c>
      <c r="AK30" s="81">
        <f t="shared" si="2"/>
        <v>1871</v>
      </c>
      <c r="AL30" s="81">
        <f t="shared" si="2"/>
        <v>1496</v>
      </c>
      <c r="AM30" s="81">
        <f t="shared" si="2"/>
        <v>1122</v>
      </c>
      <c r="AN30" s="81">
        <f t="shared" si="2"/>
        <v>1871</v>
      </c>
      <c r="AO30" s="81">
        <f t="shared" si="2"/>
        <v>94</v>
      </c>
      <c r="AP30" s="81">
        <f t="shared" si="2"/>
        <v>1122</v>
      </c>
      <c r="AQ30" s="81">
        <f t="shared" si="2"/>
        <v>393</v>
      </c>
      <c r="AR30" s="81">
        <f t="shared" si="2"/>
        <v>1841</v>
      </c>
      <c r="AS30" s="81">
        <f t="shared" si="2"/>
        <v>1122</v>
      </c>
      <c r="AT30" s="81">
        <f t="shared" si="2"/>
        <v>281</v>
      </c>
      <c r="AU30" s="81">
        <f t="shared" si="2"/>
        <v>1683</v>
      </c>
      <c r="AV30" s="81">
        <f t="shared" si="2"/>
        <v>560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17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0" sqref="G10"/>
    </sheetView>
  </sheetViews>
  <sheetFormatPr defaultColWidth="18.25" defaultRowHeight="12.75" x14ac:dyDescent="0.2"/>
  <cols>
    <col min="1" max="1" width="26.375" style="14" bestFit="1" customWidth="1"/>
    <col min="2" max="2" width="7.375" style="14" bestFit="1" customWidth="1"/>
    <col min="3" max="3" width="19.75" style="14" bestFit="1" customWidth="1"/>
    <col min="4" max="4" width="18" style="56" bestFit="1" customWidth="1"/>
    <col min="5" max="5" width="12" style="14" bestFit="1" customWidth="1"/>
    <col min="6" max="6" width="8.625" style="14" bestFit="1" customWidth="1"/>
    <col min="7" max="7" width="8.75" style="56" bestFit="1" customWidth="1"/>
    <col min="8" max="19" width="8.375" style="56" bestFit="1" customWidth="1"/>
    <col min="20" max="20" width="10.625" style="56" bestFit="1" customWidth="1"/>
    <col min="21" max="22" width="9" style="56" bestFit="1" customWidth="1"/>
    <col min="23" max="23" width="12.25" style="56" bestFit="1" customWidth="1"/>
    <col min="24" max="28" width="9" style="56" bestFit="1" customWidth="1"/>
    <col min="29" max="30" width="8.375" style="56" bestFit="1" customWidth="1"/>
    <col min="31" max="31" width="9" style="56" bestFit="1" customWidth="1"/>
    <col min="32" max="32" width="10.625" style="56" bestFit="1" customWidth="1"/>
    <col min="33" max="35" width="8.375" style="56" bestFit="1" customWidth="1"/>
    <col min="36" max="36" width="12.25" style="56" bestFit="1" customWidth="1"/>
    <col min="37" max="39" width="9" style="56" bestFit="1" customWidth="1"/>
    <col min="40" max="40" width="7.25" style="56" bestFit="1" customWidth="1"/>
    <col min="41" max="41" width="7.375" style="56" bestFit="1" customWidth="1"/>
    <col min="42" max="42" width="8" style="56" bestFit="1" customWidth="1"/>
    <col min="43" max="43" width="8.75" style="56" bestFit="1" customWidth="1"/>
    <col min="44" max="47" width="8.375" style="56" bestFit="1" customWidth="1"/>
    <col min="48" max="48" width="9.625" style="56" bestFit="1" customWidth="1"/>
    <col min="49" max="258" width="18.25" style="14"/>
    <col min="259" max="259" width="26.375" style="14" bestFit="1" customWidth="1"/>
    <col min="260" max="260" width="7.375" style="14" bestFit="1" customWidth="1"/>
    <col min="261" max="261" width="19.75" style="14" bestFit="1" customWidth="1"/>
    <col min="262" max="262" width="18" style="14" bestFit="1" customWidth="1"/>
    <col min="263" max="263" width="8.75" style="14" bestFit="1" customWidth="1"/>
    <col min="264" max="275" width="8.375" style="14" bestFit="1" customWidth="1"/>
    <col min="276" max="276" width="10.625" style="14" bestFit="1" customWidth="1"/>
    <col min="277" max="278" width="9" style="14" bestFit="1" customWidth="1"/>
    <col min="279" max="279" width="12.25" style="14" bestFit="1" customWidth="1"/>
    <col min="280" max="284" width="9" style="14" bestFit="1" customWidth="1"/>
    <col min="285" max="286" width="8.375" style="14" bestFit="1" customWidth="1"/>
    <col min="287" max="287" width="9" style="14" bestFit="1" customWidth="1"/>
    <col min="288" max="288" width="10.625" style="14" bestFit="1" customWidth="1"/>
    <col min="289" max="291" width="8.375" style="14" bestFit="1" customWidth="1"/>
    <col min="292" max="292" width="12.25" style="14" bestFit="1" customWidth="1"/>
    <col min="293" max="295" width="9" style="14" bestFit="1" customWidth="1"/>
    <col min="296" max="296" width="7.25" style="14" bestFit="1" customWidth="1"/>
    <col min="297" max="297" width="7.375" style="14" bestFit="1" customWidth="1"/>
    <col min="298" max="298" width="8" style="14" bestFit="1" customWidth="1"/>
    <col min="299" max="299" width="8.75" style="14" bestFit="1" customWidth="1"/>
    <col min="300" max="300" width="7.875" style="14" bestFit="1" customWidth="1"/>
    <col min="301" max="302" width="8.125" style="14" bestFit="1" customWidth="1"/>
    <col min="303" max="303" width="7.875" style="14" bestFit="1" customWidth="1"/>
    <col min="304" max="514" width="18.25" style="14"/>
    <col min="515" max="515" width="26.375" style="14" bestFit="1" customWidth="1"/>
    <col min="516" max="516" width="7.375" style="14" bestFit="1" customWidth="1"/>
    <col min="517" max="517" width="19.75" style="14" bestFit="1" customWidth="1"/>
    <col min="518" max="518" width="18" style="14" bestFit="1" customWidth="1"/>
    <col min="519" max="519" width="8.75" style="14" bestFit="1" customWidth="1"/>
    <col min="520" max="531" width="8.375" style="14" bestFit="1" customWidth="1"/>
    <col min="532" max="532" width="10.625" style="14" bestFit="1" customWidth="1"/>
    <col min="533" max="534" width="9" style="14" bestFit="1" customWidth="1"/>
    <col min="535" max="535" width="12.25" style="14" bestFit="1" customWidth="1"/>
    <col min="536" max="540" width="9" style="14" bestFit="1" customWidth="1"/>
    <col min="541" max="542" width="8.375" style="14" bestFit="1" customWidth="1"/>
    <col min="543" max="543" width="9" style="14" bestFit="1" customWidth="1"/>
    <col min="544" max="544" width="10.625" style="14" bestFit="1" customWidth="1"/>
    <col min="545" max="547" width="8.375" style="14" bestFit="1" customWidth="1"/>
    <col min="548" max="548" width="12.25" style="14" bestFit="1" customWidth="1"/>
    <col min="549" max="551" width="9" style="14" bestFit="1" customWidth="1"/>
    <col min="552" max="552" width="7.25" style="14" bestFit="1" customWidth="1"/>
    <col min="553" max="553" width="7.375" style="14" bestFit="1" customWidth="1"/>
    <col min="554" max="554" width="8" style="14" bestFit="1" customWidth="1"/>
    <col min="555" max="555" width="8.75" style="14" bestFit="1" customWidth="1"/>
    <col min="556" max="556" width="7.875" style="14" bestFit="1" customWidth="1"/>
    <col min="557" max="558" width="8.125" style="14" bestFit="1" customWidth="1"/>
    <col min="559" max="559" width="7.875" style="14" bestFit="1" customWidth="1"/>
    <col min="560" max="770" width="18.25" style="14"/>
    <col min="771" max="771" width="26.375" style="14" bestFit="1" customWidth="1"/>
    <col min="772" max="772" width="7.375" style="14" bestFit="1" customWidth="1"/>
    <col min="773" max="773" width="19.75" style="14" bestFit="1" customWidth="1"/>
    <col min="774" max="774" width="18" style="14" bestFit="1" customWidth="1"/>
    <col min="775" max="775" width="8.75" style="14" bestFit="1" customWidth="1"/>
    <col min="776" max="787" width="8.375" style="14" bestFit="1" customWidth="1"/>
    <col min="788" max="788" width="10.625" style="14" bestFit="1" customWidth="1"/>
    <col min="789" max="790" width="9" style="14" bestFit="1" customWidth="1"/>
    <col min="791" max="791" width="12.25" style="14" bestFit="1" customWidth="1"/>
    <col min="792" max="796" width="9" style="14" bestFit="1" customWidth="1"/>
    <col min="797" max="798" width="8.375" style="14" bestFit="1" customWidth="1"/>
    <col min="799" max="799" width="9" style="14" bestFit="1" customWidth="1"/>
    <col min="800" max="800" width="10.625" style="14" bestFit="1" customWidth="1"/>
    <col min="801" max="803" width="8.375" style="14" bestFit="1" customWidth="1"/>
    <col min="804" max="804" width="12.25" style="14" bestFit="1" customWidth="1"/>
    <col min="805" max="807" width="9" style="14" bestFit="1" customWidth="1"/>
    <col min="808" max="808" width="7.25" style="14" bestFit="1" customWidth="1"/>
    <col min="809" max="809" width="7.375" style="14" bestFit="1" customWidth="1"/>
    <col min="810" max="810" width="8" style="14" bestFit="1" customWidth="1"/>
    <col min="811" max="811" width="8.75" style="14" bestFit="1" customWidth="1"/>
    <col min="812" max="812" width="7.875" style="14" bestFit="1" customWidth="1"/>
    <col min="813" max="814" width="8.125" style="14" bestFit="1" customWidth="1"/>
    <col min="815" max="815" width="7.875" style="14" bestFit="1" customWidth="1"/>
    <col min="816" max="1026" width="18.25" style="14"/>
    <col min="1027" max="1027" width="26.375" style="14" bestFit="1" customWidth="1"/>
    <col min="1028" max="1028" width="7.375" style="14" bestFit="1" customWidth="1"/>
    <col min="1029" max="1029" width="19.75" style="14" bestFit="1" customWidth="1"/>
    <col min="1030" max="1030" width="18" style="14" bestFit="1" customWidth="1"/>
    <col min="1031" max="1031" width="8.75" style="14" bestFit="1" customWidth="1"/>
    <col min="1032" max="1043" width="8.375" style="14" bestFit="1" customWidth="1"/>
    <col min="1044" max="1044" width="10.625" style="14" bestFit="1" customWidth="1"/>
    <col min="1045" max="1046" width="9" style="14" bestFit="1" customWidth="1"/>
    <col min="1047" max="1047" width="12.25" style="14" bestFit="1" customWidth="1"/>
    <col min="1048" max="1052" width="9" style="14" bestFit="1" customWidth="1"/>
    <col min="1053" max="1054" width="8.375" style="14" bestFit="1" customWidth="1"/>
    <col min="1055" max="1055" width="9" style="14" bestFit="1" customWidth="1"/>
    <col min="1056" max="1056" width="10.625" style="14" bestFit="1" customWidth="1"/>
    <col min="1057" max="1059" width="8.375" style="14" bestFit="1" customWidth="1"/>
    <col min="1060" max="1060" width="12.25" style="14" bestFit="1" customWidth="1"/>
    <col min="1061" max="1063" width="9" style="14" bestFit="1" customWidth="1"/>
    <col min="1064" max="1064" width="7.25" style="14" bestFit="1" customWidth="1"/>
    <col min="1065" max="1065" width="7.375" style="14" bestFit="1" customWidth="1"/>
    <col min="1066" max="1066" width="8" style="14" bestFit="1" customWidth="1"/>
    <col min="1067" max="1067" width="8.75" style="14" bestFit="1" customWidth="1"/>
    <col min="1068" max="1068" width="7.875" style="14" bestFit="1" customWidth="1"/>
    <col min="1069" max="1070" width="8.125" style="14" bestFit="1" customWidth="1"/>
    <col min="1071" max="1071" width="7.875" style="14" bestFit="1" customWidth="1"/>
    <col min="1072" max="1282" width="18.25" style="14"/>
    <col min="1283" max="1283" width="26.375" style="14" bestFit="1" customWidth="1"/>
    <col min="1284" max="1284" width="7.375" style="14" bestFit="1" customWidth="1"/>
    <col min="1285" max="1285" width="19.75" style="14" bestFit="1" customWidth="1"/>
    <col min="1286" max="1286" width="18" style="14" bestFit="1" customWidth="1"/>
    <col min="1287" max="1287" width="8.75" style="14" bestFit="1" customWidth="1"/>
    <col min="1288" max="1299" width="8.375" style="14" bestFit="1" customWidth="1"/>
    <col min="1300" max="1300" width="10.625" style="14" bestFit="1" customWidth="1"/>
    <col min="1301" max="1302" width="9" style="14" bestFit="1" customWidth="1"/>
    <col min="1303" max="1303" width="12.25" style="14" bestFit="1" customWidth="1"/>
    <col min="1304" max="1308" width="9" style="14" bestFit="1" customWidth="1"/>
    <col min="1309" max="1310" width="8.375" style="14" bestFit="1" customWidth="1"/>
    <col min="1311" max="1311" width="9" style="14" bestFit="1" customWidth="1"/>
    <col min="1312" max="1312" width="10.625" style="14" bestFit="1" customWidth="1"/>
    <col min="1313" max="1315" width="8.375" style="14" bestFit="1" customWidth="1"/>
    <col min="1316" max="1316" width="12.25" style="14" bestFit="1" customWidth="1"/>
    <col min="1317" max="1319" width="9" style="14" bestFit="1" customWidth="1"/>
    <col min="1320" max="1320" width="7.25" style="14" bestFit="1" customWidth="1"/>
    <col min="1321" max="1321" width="7.375" style="14" bestFit="1" customWidth="1"/>
    <col min="1322" max="1322" width="8" style="14" bestFit="1" customWidth="1"/>
    <col min="1323" max="1323" width="8.75" style="14" bestFit="1" customWidth="1"/>
    <col min="1324" max="1324" width="7.875" style="14" bestFit="1" customWidth="1"/>
    <col min="1325" max="1326" width="8.125" style="14" bestFit="1" customWidth="1"/>
    <col min="1327" max="1327" width="7.875" style="14" bestFit="1" customWidth="1"/>
    <col min="1328" max="1538" width="18.25" style="14"/>
    <col min="1539" max="1539" width="26.375" style="14" bestFit="1" customWidth="1"/>
    <col min="1540" max="1540" width="7.375" style="14" bestFit="1" customWidth="1"/>
    <col min="1541" max="1541" width="19.75" style="14" bestFit="1" customWidth="1"/>
    <col min="1542" max="1542" width="18" style="14" bestFit="1" customWidth="1"/>
    <col min="1543" max="1543" width="8.75" style="14" bestFit="1" customWidth="1"/>
    <col min="1544" max="1555" width="8.375" style="14" bestFit="1" customWidth="1"/>
    <col min="1556" max="1556" width="10.625" style="14" bestFit="1" customWidth="1"/>
    <col min="1557" max="1558" width="9" style="14" bestFit="1" customWidth="1"/>
    <col min="1559" max="1559" width="12.25" style="14" bestFit="1" customWidth="1"/>
    <col min="1560" max="1564" width="9" style="14" bestFit="1" customWidth="1"/>
    <col min="1565" max="1566" width="8.375" style="14" bestFit="1" customWidth="1"/>
    <col min="1567" max="1567" width="9" style="14" bestFit="1" customWidth="1"/>
    <col min="1568" max="1568" width="10.625" style="14" bestFit="1" customWidth="1"/>
    <col min="1569" max="1571" width="8.375" style="14" bestFit="1" customWidth="1"/>
    <col min="1572" max="1572" width="12.25" style="14" bestFit="1" customWidth="1"/>
    <col min="1573" max="1575" width="9" style="14" bestFit="1" customWidth="1"/>
    <col min="1576" max="1576" width="7.25" style="14" bestFit="1" customWidth="1"/>
    <col min="1577" max="1577" width="7.375" style="14" bestFit="1" customWidth="1"/>
    <col min="1578" max="1578" width="8" style="14" bestFit="1" customWidth="1"/>
    <col min="1579" max="1579" width="8.75" style="14" bestFit="1" customWidth="1"/>
    <col min="1580" max="1580" width="7.875" style="14" bestFit="1" customWidth="1"/>
    <col min="1581" max="1582" width="8.125" style="14" bestFit="1" customWidth="1"/>
    <col min="1583" max="1583" width="7.875" style="14" bestFit="1" customWidth="1"/>
    <col min="1584" max="1794" width="18.25" style="14"/>
    <col min="1795" max="1795" width="26.375" style="14" bestFit="1" customWidth="1"/>
    <col min="1796" max="1796" width="7.375" style="14" bestFit="1" customWidth="1"/>
    <col min="1797" max="1797" width="19.75" style="14" bestFit="1" customWidth="1"/>
    <col min="1798" max="1798" width="18" style="14" bestFit="1" customWidth="1"/>
    <col min="1799" max="1799" width="8.75" style="14" bestFit="1" customWidth="1"/>
    <col min="1800" max="1811" width="8.375" style="14" bestFit="1" customWidth="1"/>
    <col min="1812" max="1812" width="10.625" style="14" bestFit="1" customWidth="1"/>
    <col min="1813" max="1814" width="9" style="14" bestFit="1" customWidth="1"/>
    <col min="1815" max="1815" width="12.25" style="14" bestFit="1" customWidth="1"/>
    <col min="1816" max="1820" width="9" style="14" bestFit="1" customWidth="1"/>
    <col min="1821" max="1822" width="8.375" style="14" bestFit="1" customWidth="1"/>
    <col min="1823" max="1823" width="9" style="14" bestFit="1" customWidth="1"/>
    <col min="1824" max="1824" width="10.625" style="14" bestFit="1" customWidth="1"/>
    <col min="1825" max="1827" width="8.375" style="14" bestFit="1" customWidth="1"/>
    <col min="1828" max="1828" width="12.25" style="14" bestFit="1" customWidth="1"/>
    <col min="1829" max="1831" width="9" style="14" bestFit="1" customWidth="1"/>
    <col min="1832" max="1832" width="7.25" style="14" bestFit="1" customWidth="1"/>
    <col min="1833" max="1833" width="7.375" style="14" bestFit="1" customWidth="1"/>
    <col min="1834" max="1834" width="8" style="14" bestFit="1" customWidth="1"/>
    <col min="1835" max="1835" width="8.75" style="14" bestFit="1" customWidth="1"/>
    <col min="1836" max="1836" width="7.875" style="14" bestFit="1" customWidth="1"/>
    <col min="1837" max="1838" width="8.125" style="14" bestFit="1" customWidth="1"/>
    <col min="1839" max="1839" width="7.875" style="14" bestFit="1" customWidth="1"/>
    <col min="1840" max="2050" width="18.25" style="14"/>
    <col min="2051" max="2051" width="26.375" style="14" bestFit="1" customWidth="1"/>
    <col min="2052" max="2052" width="7.375" style="14" bestFit="1" customWidth="1"/>
    <col min="2053" max="2053" width="19.75" style="14" bestFit="1" customWidth="1"/>
    <col min="2054" max="2054" width="18" style="14" bestFit="1" customWidth="1"/>
    <col min="2055" max="2055" width="8.75" style="14" bestFit="1" customWidth="1"/>
    <col min="2056" max="2067" width="8.375" style="14" bestFit="1" customWidth="1"/>
    <col min="2068" max="2068" width="10.625" style="14" bestFit="1" customWidth="1"/>
    <col min="2069" max="2070" width="9" style="14" bestFit="1" customWidth="1"/>
    <col min="2071" max="2071" width="12.25" style="14" bestFit="1" customWidth="1"/>
    <col min="2072" max="2076" width="9" style="14" bestFit="1" customWidth="1"/>
    <col min="2077" max="2078" width="8.375" style="14" bestFit="1" customWidth="1"/>
    <col min="2079" max="2079" width="9" style="14" bestFit="1" customWidth="1"/>
    <col min="2080" max="2080" width="10.625" style="14" bestFit="1" customWidth="1"/>
    <col min="2081" max="2083" width="8.375" style="14" bestFit="1" customWidth="1"/>
    <col min="2084" max="2084" width="12.25" style="14" bestFit="1" customWidth="1"/>
    <col min="2085" max="2087" width="9" style="14" bestFit="1" customWidth="1"/>
    <col min="2088" max="2088" width="7.25" style="14" bestFit="1" customWidth="1"/>
    <col min="2089" max="2089" width="7.375" style="14" bestFit="1" customWidth="1"/>
    <col min="2090" max="2090" width="8" style="14" bestFit="1" customWidth="1"/>
    <col min="2091" max="2091" width="8.75" style="14" bestFit="1" customWidth="1"/>
    <col min="2092" max="2092" width="7.875" style="14" bestFit="1" customWidth="1"/>
    <col min="2093" max="2094" width="8.125" style="14" bestFit="1" customWidth="1"/>
    <col min="2095" max="2095" width="7.875" style="14" bestFit="1" customWidth="1"/>
    <col min="2096" max="2306" width="18.25" style="14"/>
    <col min="2307" max="2307" width="26.375" style="14" bestFit="1" customWidth="1"/>
    <col min="2308" max="2308" width="7.375" style="14" bestFit="1" customWidth="1"/>
    <col min="2309" max="2309" width="19.75" style="14" bestFit="1" customWidth="1"/>
    <col min="2310" max="2310" width="18" style="14" bestFit="1" customWidth="1"/>
    <col min="2311" max="2311" width="8.75" style="14" bestFit="1" customWidth="1"/>
    <col min="2312" max="2323" width="8.375" style="14" bestFit="1" customWidth="1"/>
    <col min="2324" max="2324" width="10.625" style="14" bestFit="1" customWidth="1"/>
    <col min="2325" max="2326" width="9" style="14" bestFit="1" customWidth="1"/>
    <col min="2327" max="2327" width="12.25" style="14" bestFit="1" customWidth="1"/>
    <col min="2328" max="2332" width="9" style="14" bestFit="1" customWidth="1"/>
    <col min="2333" max="2334" width="8.375" style="14" bestFit="1" customWidth="1"/>
    <col min="2335" max="2335" width="9" style="14" bestFit="1" customWidth="1"/>
    <col min="2336" max="2336" width="10.625" style="14" bestFit="1" customWidth="1"/>
    <col min="2337" max="2339" width="8.375" style="14" bestFit="1" customWidth="1"/>
    <col min="2340" max="2340" width="12.25" style="14" bestFit="1" customWidth="1"/>
    <col min="2341" max="2343" width="9" style="14" bestFit="1" customWidth="1"/>
    <col min="2344" max="2344" width="7.25" style="14" bestFit="1" customWidth="1"/>
    <col min="2345" max="2345" width="7.375" style="14" bestFit="1" customWidth="1"/>
    <col min="2346" max="2346" width="8" style="14" bestFit="1" customWidth="1"/>
    <col min="2347" max="2347" width="8.75" style="14" bestFit="1" customWidth="1"/>
    <col min="2348" max="2348" width="7.875" style="14" bestFit="1" customWidth="1"/>
    <col min="2349" max="2350" width="8.125" style="14" bestFit="1" customWidth="1"/>
    <col min="2351" max="2351" width="7.875" style="14" bestFit="1" customWidth="1"/>
    <col min="2352" max="2562" width="18.25" style="14"/>
    <col min="2563" max="2563" width="26.375" style="14" bestFit="1" customWidth="1"/>
    <col min="2564" max="2564" width="7.375" style="14" bestFit="1" customWidth="1"/>
    <col min="2565" max="2565" width="19.75" style="14" bestFit="1" customWidth="1"/>
    <col min="2566" max="2566" width="18" style="14" bestFit="1" customWidth="1"/>
    <col min="2567" max="2567" width="8.75" style="14" bestFit="1" customWidth="1"/>
    <col min="2568" max="2579" width="8.375" style="14" bestFit="1" customWidth="1"/>
    <col min="2580" max="2580" width="10.625" style="14" bestFit="1" customWidth="1"/>
    <col min="2581" max="2582" width="9" style="14" bestFit="1" customWidth="1"/>
    <col min="2583" max="2583" width="12.25" style="14" bestFit="1" customWidth="1"/>
    <col min="2584" max="2588" width="9" style="14" bestFit="1" customWidth="1"/>
    <col min="2589" max="2590" width="8.375" style="14" bestFit="1" customWidth="1"/>
    <col min="2591" max="2591" width="9" style="14" bestFit="1" customWidth="1"/>
    <col min="2592" max="2592" width="10.625" style="14" bestFit="1" customWidth="1"/>
    <col min="2593" max="2595" width="8.375" style="14" bestFit="1" customWidth="1"/>
    <col min="2596" max="2596" width="12.25" style="14" bestFit="1" customWidth="1"/>
    <col min="2597" max="2599" width="9" style="14" bestFit="1" customWidth="1"/>
    <col min="2600" max="2600" width="7.25" style="14" bestFit="1" customWidth="1"/>
    <col min="2601" max="2601" width="7.375" style="14" bestFit="1" customWidth="1"/>
    <col min="2602" max="2602" width="8" style="14" bestFit="1" customWidth="1"/>
    <col min="2603" max="2603" width="8.75" style="14" bestFit="1" customWidth="1"/>
    <col min="2604" max="2604" width="7.875" style="14" bestFit="1" customWidth="1"/>
    <col min="2605" max="2606" width="8.125" style="14" bestFit="1" customWidth="1"/>
    <col min="2607" max="2607" width="7.875" style="14" bestFit="1" customWidth="1"/>
    <col min="2608" max="2818" width="18.25" style="14"/>
    <col min="2819" max="2819" width="26.375" style="14" bestFit="1" customWidth="1"/>
    <col min="2820" max="2820" width="7.375" style="14" bestFit="1" customWidth="1"/>
    <col min="2821" max="2821" width="19.75" style="14" bestFit="1" customWidth="1"/>
    <col min="2822" max="2822" width="18" style="14" bestFit="1" customWidth="1"/>
    <col min="2823" max="2823" width="8.75" style="14" bestFit="1" customWidth="1"/>
    <col min="2824" max="2835" width="8.375" style="14" bestFit="1" customWidth="1"/>
    <col min="2836" max="2836" width="10.625" style="14" bestFit="1" customWidth="1"/>
    <col min="2837" max="2838" width="9" style="14" bestFit="1" customWidth="1"/>
    <col min="2839" max="2839" width="12.25" style="14" bestFit="1" customWidth="1"/>
    <col min="2840" max="2844" width="9" style="14" bestFit="1" customWidth="1"/>
    <col min="2845" max="2846" width="8.375" style="14" bestFit="1" customWidth="1"/>
    <col min="2847" max="2847" width="9" style="14" bestFit="1" customWidth="1"/>
    <col min="2848" max="2848" width="10.625" style="14" bestFit="1" customWidth="1"/>
    <col min="2849" max="2851" width="8.375" style="14" bestFit="1" customWidth="1"/>
    <col min="2852" max="2852" width="12.25" style="14" bestFit="1" customWidth="1"/>
    <col min="2853" max="2855" width="9" style="14" bestFit="1" customWidth="1"/>
    <col min="2856" max="2856" width="7.25" style="14" bestFit="1" customWidth="1"/>
    <col min="2857" max="2857" width="7.375" style="14" bestFit="1" customWidth="1"/>
    <col min="2858" max="2858" width="8" style="14" bestFit="1" customWidth="1"/>
    <col min="2859" max="2859" width="8.75" style="14" bestFit="1" customWidth="1"/>
    <col min="2860" max="2860" width="7.875" style="14" bestFit="1" customWidth="1"/>
    <col min="2861" max="2862" width="8.125" style="14" bestFit="1" customWidth="1"/>
    <col min="2863" max="2863" width="7.875" style="14" bestFit="1" customWidth="1"/>
    <col min="2864" max="3074" width="18.25" style="14"/>
    <col min="3075" max="3075" width="26.375" style="14" bestFit="1" customWidth="1"/>
    <col min="3076" max="3076" width="7.375" style="14" bestFit="1" customWidth="1"/>
    <col min="3077" max="3077" width="19.75" style="14" bestFit="1" customWidth="1"/>
    <col min="3078" max="3078" width="18" style="14" bestFit="1" customWidth="1"/>
    <col min="3079" max="3079" width="8.75" style="14" bestFit="1" customWidth="1"/>
    <col min="3080" max="3091" width="8.375" style="14" bestFit="1" customWidth="1"/>
    <col min="3092" max="3092" width="10.625" style="14" bestFit="1" customWidth="1"/>
    <col min="3093" max="3094" width="9" style="14" bestFit="1" customWidth="1"/>
    <col min="3095" max="3095" width="12.25" style="14" bestFit="1" customWidth="1"/>
    <col min="3096" max="3100" width="9" style="14" bestFit="1" customWidth="1"/>
    <col min="3101" max="3102" width="8.375" style="14" bestFit="1" customWidth="1"/>
    <col min="3103" max="3103" width="9" style="14" bestFit="1" customWidth="1"/>
    <col min="3104" max="3104" width="10.625" style="14" bestFit="1" customWidth="1"/>
    <col min="3105" max="3107" width="8.375" style="14" bestFit="1" customWidth="1"/>
    <col min="3108" max="3108" width="12.25" style="14" bestFit="1" customWidth="1"/>
    <col min="3109" max="3111" width="9" style="14" bestFit="1" customWidth="1"/>
    <col min="3112" max="3112" width="7.25" style="14" bestFit="1" customWidth="1"/>
    <col min="3113" max="3113" width="7.375" style="14" bestFit="1" customWidth="1"/>
    <col min="3114" max="3114" width="8" style="14" bestFit="1" customWidth="1"/>
    <col min="3115" max="3115" width="8.75" style="14" bestFit="1" customWidth="1"/>
    <col min="3116" max="3116" width="7.875" style="14" bestFit="1" customWidth="1"/>
    <col min="3117" max="3118" width="8.125" style="14" bestFit="1" customWidth="1"/>
    <col min="3119" max="3119" width="7.875" style="14" bestFit="1" customWidth="1"/>
    <col min="3120" max="3330" width="18.25" style="14"/>
    <col min="3331" max="3331" width="26.375" style="14" bestFit="1" customWidth="1"/>
    <col min="3332" max="3332" width="7.375" style="14" bestFit="1" customWidth="1"/>
    <col min="3333" max="3333" width="19.75" style="14" bestFit="1" customWidth="1"/>
    <col min="3334" max="3334" width="18" style="14" bestFit="1" customWidth="1"/>
    <col min="3335" max="3335" width="8.75" style="14" bestFit="1" customWidth="1"/>
    <col min="3336" max="3347" width="8.375" style="14" bestFit="1" customWidth="1"/>
    <col min="3348" max="3348" width="10.625" style="14" bestFit="1" customWidth="1"/>
    <col min="3349" max="3350" width="9" style="14" bestFit="1" customWidth="1"/>
    <col min="3351" max="3351" width="12.25" style="14" bestFit="1" customWidth="1"/>
    <col min="3352" max="3356" width="9" style="14" bestFit="1" customWidth="1"/>
    <col min="3357" max="3358" width="8.375" style="14" bestFit="1" customWidth="1"/>
    <col min="3359" max="3359" width="9" style="14" bestFit="1" customWidth="1"/>
    <col min="3360" max="3360" width="10.625" style="14" bestFit="1" customWidth="1"/>
    <col min="3361" max="3363" width="8.375" style="14" bestFit="1" customWidth="1"/>
    <col min="3364" max="3364" width="12.25" style="14" bestFit="1" customWidth="1"/>
    <col min="3365" max="3367" width="9" style="14" bestFit="1" customWidth="1"/>
    <col min="3368" max="3368" width="7.25" style="14" bestFit="1" customWidth="1"/>
    <col min="3369" max="3369" width="7.375" style="14" bestFit="1" customWidth="1"/>
    <col min="3370" max="3370" width="8" style="14" bestFit="1" customWidth="1"/>
    <col min="3371" max="3371" width="8.75" style="14" bestFit="1" customWidth="1"/>
    <col min="3372" max="3372" width="7.875" style="14" bestFit="1" customWidth="1"/>
    <col min="3373" max="3374" width="8.125" style="14" bestFit="1" customWidth="1"/>
    <col min="3375" max="3375" width="7.875" style="14" bestFit="1" customWidth="1"/>
    <col min="3376" max="3586" width="18.25" style="14"/>
    <col min="3587" max="3587" width="26.375" style="14" bestFit="1" customWidth="1"/>
    <col min="3588" max="3588" width="7.375" style="14" bestFit="1" customWidth="1"/>
    <col min="3589" max="3589" width="19.75" style="14" bestFit="1" customWidth="1"/>
    <col min="3590" max="3590" width="18" style="14" bestFit="1" customWidth="1"/>
    <col min="3591" max="3591" width="8.75" style="14" bestFit="1" customWidth="1"/>
    <col min="3592" max="3603" width="8.375" style="14" bestFit="1" customWidth="1"/>
    <col min="3604" max="3604" width="10.625" style="14" bestFit="1" customWidth="1"/>
    <col min="3605" max="3606" width="9" style="14" bestFit="1" customWidth="1"/>
    <col min="3607" max="3607" width="12.25" style="14" bestFit="1" customWidth="1"/>
    <col min="3608" max="3612" width="9" style="14" bestFit="1" customWidth="1"/>
    <col min="3613" max="3614" width="8.375" style="14" bestFit="1" customWidth="1"/>
    <col min="3615" max="3615" width="9" style="14" bestFit="1" customWidth="1"/>
    <col min="3616" max="3616" width="10.625" style="14" bestFit="1" customWidth="1"/>
    <col min="3617" max="3619" width="8.375" style="14" bestFit="1" customWidth="1"/>
    <col min="3620" max="3620" width="12.25" style="14" bestFit="1" customWidth="1"/>
    <col min="3621" max="3623" width="9" style="14" bestFit="1" customWidth="1"/>
    <col min="3624" max="3624" width="7.25" style="14" bestFit="1" customWidth="1"/>
    <col min="3625" max="3625" width="7.375" style="14" bestFit="1" customWidth="1"/>
    <col min="3626" max="3626" width="8" style="14" bestFit="1" customWidth="1"/>
    <col min="3627" max="3627" width="8.75" style="14" bestFit="1" customWidth="1"/>
    <col min="3628" max="3628" width="7.875" style="14" bestFit="1" customWidth="1"/>
    <col min="3629" max="3630" width="8.125" style="14" bestFit="1" customWidth="1"/>
    <col min="3631" max="3631" width="7.875" style="14" bestFit="1" customWidth="1"/>
    <col min="3632" max="3842" width="18.25" style="14"/>
    <col min="3843" max="3843" width="26.375" style="14" bestFit="1" customWidth="1"/>
    <col min="3844" max="3844" width="7.375" style="14" bestFit="1" customWidth="1"/>
    <col min="3845" max="3845" width="19.75" style="14" bestFit="1" customWidth="1"/>
    <col min="3846" max="3846" width="18" style="14" bestFit="1" customWidth="1"/>
    <col min="3847" max="3847" width="8.75" style="14" bestFit="1" customWidth="1"/>
    <col min="3848" max="3859" width="8.375" style="14" bestFit="1" customWidth="1"/>
    <col min="3860" max="3860" width="10.625" style="14" bestFit="1" customWidth="1"/>
    <col min="3861" max="3862" width="9" style="14" bestFit="1" customWidth="1"/>
    <col min="3863" max="3863" width="12.25" style="14" bestFit="1" customWidth="1"/>
    <col min="3864" max="3868" width="9" style="14" bestFit="1" customWidth="1"/>
    <col min="3869" max="3870" width="8.375" style="14" bestFit="1" customWidth="1"/>
    <col min="3871" max="3871" width="9" style="14" bestFit="1" customWidth="1"/>
    <col min="3872" max="3872" width="10.625" style="14" bestFit="1" customWidth="1"/>
    <col min="3873" max="3875" width="8.375" style="14" bestFit="1" customWidth="1"/>
    <col min="3876" max="3876" width="12.25" style="14" bestFit="1" customWidth="1"/>
    <col min="3877" max="3879" width="9" style="14" bestFit="1" customWidth="1"/>
    <col min="3880" max="3880" width="7.25" style="14" bestFit="1" customWidth="1"/>
    <col min="3881" max="3881" width="7.375" style="14" bestFit="1" customWidth="1"/>
    <col min="3882" max="3882" width="8" style="14" bestFit="1" customWidth="1"/>
    <col min="3883" max="3883" width="8.75" style="14" bestFit="1" customWidth="1"/>
    <col min="3884" max="3884" width="7.875" style="14" bestFit="1" customWidth="1"/>
    <col min="3885" max="3886" width="8.125" style="14" bestFit="1" customWidth="1"/>
    <col min="3887" max="3887" width="7.875" style="14" bestFit="1" customWidth="1"/>
    <col min="3888" max="4098" width="18.25" style="14"/>
    <col min="4099" max="4099" width="26.375" style="14" bestFit="1" customWidth="1"/>
    <col min="4100" max="4100" width="7.375" style="14" bestFit="1" customWidth="1"/>
    <col min="4101" max="4101" width="19.75" style="14" bestFit="1" customWidth="1"/>
    <col min="4102" max="4102" width="18" style="14" bestFit="1" customWidth="1"/>
    <col min="4103" max="4103" width="8.75" style="14" bestFit="1" customWidth="1"/>
    <col min="4104" max="4115" width="8.375" style="14" bestFit="1" customWidth="1"/>
    <col min="4116" max="4116" width="10.625" style="14" bestFit="1" customWidth="1"/>
    <col min="4117" max="4118" width="9" style="14" bestFit="1" customWidth="1"/>
    <col min="4119" max="4119" width="12.25" style="14" bestFit="1" customWidth="1"/>
    <col min="4120" max="4124" width="9" style="14" bestFit="1" customWidth="1"/>
    <col min="4125" max="4126" width="8.375" style="14" bestFit="1" customWidth="1"/>
    <col min="4127" max="4127" width="9" style="14" bestFit="1" customWidth="1"/>
    <col min="4128" max="4128" width="10.625" style="14" bestFit="1" customWidth="1"/>
    <col min="4129" max="4131" width="8.375" style="14" bestFit="1" customWidth="1"/>
    <col min="4132" max="4132" width="12.25" style="14" bestFit="1" customWidth="1"/>
    <col min="4133" max="4135" width="9" style="14" bestFit="1" customWidth="1"/>
    <col min="4136" max="4136" width="7.25" style="14" bestFit="1" customWidth="1"/>
    <col min="4137" max="4137" width="7.375" style="14" bestFit="1" customWidth="1"/>
    <col min="4138" max="4138" width="8" style="14" bestFit="1" customWidth="1"/>
    <col min="4139" max="4139" width="8.75" style="14" bestFit="1" customWidth="1"/>
    <col min="4140" max="4140" width="7.875" style="14" bestFit="1" customWidth="1"/>
    <col min="4141" max="4142" width="8.125" style="14" bestFit="1" customWidth="1"/>
    <col min="4143" max="4143" width="7.875" style="14" bestFit="1" customWidth="1"/>
    <col min="4144" max="4354" width="18.25" style="14"/>
    <col min="4355" max="4355" width="26.375" style="14" bestFit="1" customWidth="1"/>
    <col min="4356" max="4356" width="7.375" style="14" bestFit="1" customWidth="1"/>
    <col min="4357" max="4357" width="19.75" style="14" bestFit="1" customWidth="1"/>
    <col min="4358" max="4358" width="18" style="14" bestFit="1" customWidth="1"/>
    <col min="4359" max="4359" width="8.75" style="14" bestFit="1" customWidth="1"/>
    <col min="4360" max="4371" width="8.375" style="14" bestFit="1" customWidth="1"/>
    <col min="4372" max="4372" width="10.625" style="14" bestFit="1" customWidth="1"/>
    <col min="4373" max="4374" width="9" style="14" bestFit="1" customWidth="1"/>
    <col min="4375" max="4375" width="12.25" style="14" bestFit="1" customWidth="1"/>
    <col min="4376" max="4380" width="9" style="14" bestFit="1" customWidth="1"/>
    <col min="4381" max="4382" width="8.375" style="14" bestFit="1" customWidth="1"/>
    <col min="4383" max="4383" width="9" style="14" bestFit="1" customWidth="1"/>
    <col min="4384" max="4384" width="10.625" style="14" bestFit="1" customWidth="1"/>
    <col min="4385" max="4387" width="8.375" style="14" bestFit="1" customWidth="1"/>
    <col min="4388" max="4388" width="12.25" style="14" bestFit="1" customWidth="1"/>
    <col min="4389" max="4391" width="9" style="14" bestFit="1" customWidth="1"/>
    <col min="4392" max="4392" width="7.25" style="14" bestFit="1" customWidth="1"/>
    <col min="4393" max="4393" width="7.375" style="14" bestFit="1" customWidth="1"/>
    <col min="4394" max="4394" width="8" style="14" bestFit="1" customWidth="1"/>
    <col min="4395" max="4395" width="8.75" style="14" bestFit="1" customWidth="1"/>
    <col min="4396" max="4396" width="7.875" style="14" bestFit="1" customWidth="1"/>
    <col min="4397" max="4398" width="8.125" style="14" bestFit="1" customWidth="1"/>
    <col min="4399" max="4399" width="7.875" style="14" bestFit="1" customWidth="1"/>
    <col min="4400" max="4610" width="18.25" style="14"/>
    <col min="4611" max="4611" width="26.375" style="14" bestFit="1" customWidth="1"/>
    <col min="4612" max="4612" width="7.375" style="14" bestFit="1" customWidth="1"/>
    <col min="4613" max="4613" width="19.75" style="14" bestFit="1" customWidth="1"/>
    <col min="4614" max="4614" width="18" style="14" bestFit="1" customWidth="1"/>
    <col min="4615" max="4615" width="8.75" style="14" bestFit="1" customWidth="1"/>
    <col min="4616" max="4627" width="8.375" style="14" bestFit="1" customWidth="1"/>
    <col min="4628" max="4628" width="10.625" style="14" bestFit="1" customWidth="1"/>
    <col min="4629" max="4630" width="9" style="14" bestFit="1" customWidth="1"/>
    <col min="4631" max="4631" width="12.25" style="14" bestFit="1" customWidth="1"/>
    <col min="4632" max="4636" width="9" style="14" bestFit="1" customWidth="1"/>
    <col min="4637" max="4638" width="8.375" style="14" bestFit="1" customWidth="1"/>
    <col min="4639" max="4639" width="9" style="14" bestFit="1" customWidth="1"/>
    <col min="4640" max="4640" width="10.625" style="14" bestFit="1" customWidth="1"/>
    <col min="4641" max="4643" width="8.375" style="14" bestFit="1" customWidth="1"/>
    <col min="4644" max="4644" width="12.25" style="14" bestFit="1" customWidth="1"/>
    <col min="4645" max="4647" width="9" style="14" bestFit="1" customWidth="1"/>
    <col min="4648" max="4648" width="7.25" style="14" bestFit="1" customWidth="1"/>
    <col min="4649" max="4649" width="7.375" style="14" bestFit="1" customWidth="1"/>
    <col min="4650" max="4650" width="8" style="14" bestFit="1" customWidth="1"/>
    <col min="4651" max="4651" width="8.75" style="14" bestFit="1" customWidth="1"/>
    <col min="4652" max="4652" width="7.875" style="14" bestFit="1" customWidth="1"/>
    <col min="4653" max="4654" width="8.125" style="14" bestFit="1" customWidth="1"/>
    <col min="4655" max="4655" width="7.875" style="14" bestFit="1" customWidth="1"/>
    <col min="4656" max="4866" width="18.25" style="14"/>
    <col min="4867" max="4867" width="26.375" style="14" bestFit="1" customWidth="1"/>
    <col min="4868" max="4868" width="7.375" style="14" bestFit="1" customWidth="1"/>
    <col min="4869" max="4869" width="19.75" style="14" bestFit="1" customWidth="1"/>
    <col min="4870" max="4870" width="18" style="14" bestFit="1" customWidth="1"/>
    <col min="4871" max="4871" width="8.75" style="14" bestFit="1" customWidth="1"/>
    <col min="4872" max="4883" width="8.375" style="14" bestFit="1" customWidth="1"/>
    <col min="4884" max="4884" width="10.625" style="14" bestFit="1" customWidth="1"/>
    <col min="4885" max="4886" width="9" style="14" bestFit="1" customWidth="1"/>
    <col min="4887" max="4887" width="12.25" style="14" bestFit="1" customWidth="1"/>
    <col min="4888" max="4892" width="9" style="14" bestFit="1" customWidth="1"/>
    <col min="4893" max="4894" width="8.375" style="14" bestFit="1" customWidth="1"/>
    <col min="4895" max="4895" width="9" style="14" bestFit="1" customWidth="1"/>
    <col min="4896" max="4896" width="10.625" style="14" bestFit="1" customWidth="1"/>
    <col min="4897" max="4899" width="8.375" style="14" bestFit="1" customWidth="1"/>
    <col min="4900" max="4900" width="12.25" style="14" bestFit="1" customWidth="1"/>
    <col min="4901" max="4903" width="9" style="14" bestFit="1" customWidth="1"/>
    <col min="4904" max="4904" width="7.25" style="14" bestFit="1" customWidth="1"/>
    <col min="4905" max="4905" width="7.375" style="14" bestFit="1" customWidth="1"/>
    <col min="4906" max="4906" width="8" style="14" bestFit="1" customWidth="1"/>
    <col min="4907" max="4907" width="8.75" style="14" bestFit="1" customWidth="1"/>
    <col min="4908" max="4908" width="7.875" style="14" bestFit="1" customWidth="1"/>
    <col min="4909" max="4910" width="8.125" style="14" bestFit="1" customWidth="1"/>
    <col min="4911" max="4911" width="7.875" style="14" bestFit="1" customWidth="1"/>
    <col min="4912" max="5122" width="18.25" style="14"/>
    <col min="5123" max="5123" width="26.375" style="14" bestFit="1" customWidth="1"/>
    <col min="5124" max="5124" width="7.375" style="14" bestFit="1" customWidth="1"/>
    <col min="5125" max="5125" width="19.75" style="14" bestFit="1" customWidth="1"/>
    <col min="5126" max="5126" width="18" style="14" bestFit="1" customWidth="1"/>
    <col min="5127" max="5127" width="8.75" style="14" bestFit="1" customWidth="1"/>
    <col min="5128" max="5139" width="8.375" style="14" bestFit="1" customWidth="1"/>
    <col min="5140" max="5140" width="10.625" style="14" bestFit="1" customWidth="1"/>
    <col min="5141" max="5142" width="9" style="14" bestFit="1" customWidth="1"/>
    <col min="5143" max="5143" width="12.25" style="14" bestFit="1" customWidth="1"/>
    <col min="5144" max="5148" width="9" style="14" bestFit="1" customWidth="1"/>
    <col min="5149" max="5150" width="8.375" style="14" bestFit="1" customWidth="1"/>
    <col min="5151" max="5151" width="9" style="14" bestFit="1" customWidth="1"/>
    <col min="5152" max="5152" width="10.625" style="14" bestFit="1" customWidth="1"/>
    <col min="5153" max="5155" width="8.375" style="14" bestFit="1" customWidth="1"/>
    <col min="5156" max="5156" width="12.25" style="14" bestFit="1" customWidth="1"/>
    <col min="5157" max="5159" width="9" style="14" bestFit="1" customWidth="1"/>
    <col min="5160" max="5160" width="7.25" style="14" bestFit="1" customWidth="1"/>
    <col min="5161" max="5161" width="7.375" style="14" bestFit="1" customWidth="1"/>
    <col min="5162" max="5162" width="8" style="14" bestFit="1" customWidth="1"/>
    <col min="5163" max="5163" width="8.75" style="14" bestFit="1" customWidth="1"/>
    <col min="5164" max="5164" width="7.875" style="14" bestFit="1" customWidth="1"/>
    <col min="5165" max="5166" width="8.125" style="14" bestFit="1" customWidth="1"/>
    <col min="5167" max="5167" width="7.875" style="14" bestFit="1" customWidth="1"/>
    <col min="5168" max="5378" width="18.25" style="14"/>
    <col min="5379" max="5379" width="26.375" style="14" bestFit="1" customWidth="1"/>
    <col min="5380" max="5380" width="7.375" style="14" bestFit="1" customWidth="1"/>
    <col min="5381" max="5381" width="19.75" style="14" bestFit="1" customWidth="1"/>
    <col min="5382" max="5382" width="18" style="14" bestFit="1" customWidth="1"/>
    <col min="5383" max="5383" width="8.75" style="14" bestFit="1" customWidth="1"/>
    <col min="5384" max="5395" width="8.375" style="14" bestFit="1" customWidth="1"/>
    <col min="5396" max="5396" width="10.625" style="14" bestFit="1" customWidth="1"/>
    <col min="5397" max="5398" width="9" style="14" bestFit="1" customWidth="1"/>
    <col min="5399" max="5399" width="12.25" style="14" bestFit="1" customWidth="1"/>
    <col min="5400" max="5404" width="9" style="14" bestFit="1" customWidth="1"/>
    <col min="5405" max="5406" width="8.375" style="14" bestFit="1" customWidth="1"/>
    <col min="5407" max="5407" width="9" style="14" bestFit="1" customWidth="1"/>
    <col min="5408" max="5408" width="10.625" style="14" bestFit="1" customWidth="1"/>
    <col min="5409" max="5411" width="8.375" style="14" bestFit="1" customWidth="1"/>
    <col min="5412" max="5412" width="12.25" style="14" bestFit="1" customWidth="1"/>
    <col min="5413" max="5415" width="9" style="14" bestFit="1" customWidth="1"/>
    <col min="5416" max="5416" width="7.25" style="14" bestFit="1" customWidth="1"/>
    <col min="5417" max="5417" width="7.375" style="14" bestFit="1" customWidth="1"/>
    <col min="5418" max="5418" width="8" style="14" bestFit="1" customWidth="1"/>
    <col min="5419" max="5419" width="8.75" style="14" bestFit="1" customWidth="1"/>
    <col min="5420" max="5420" width="7.875" style="14" bestFit="1" customWidth="1"/>
    <col min="5421" max="5422" width="8.125" style="14" bestFit="1" customWidth="1"/>
    <col min="5423" max="5423" width="7.875" style="14" bestFit="1" customWidth="1"/>
    <col min="5424" max="5634" width="18.25" style="14"/>
    <col min="5635" max="5635" width="26.375" style="14" bestFit="1" customWidth="1"/>
    <col min="5636" max="5636" width="7.375" style="14" bestFit="1" customWidth="1"/>
    <col min="5637" max="5637" width="19.75" style="14" bestFit="1" customWidth="1"/>
    <col min="5638" max="5638" width="18" style="14" bestFit="1" customWidth="1"/>
    <col min="5639" max="5639" width="8.75" style="14" bestFit="1" customWidth="1"/>
    <col min="5640" max="5651" width="8.375" style="14" bestFit="1" customWidth="1"/>
    <col min="5652" max="5652" width="10.625" style="14" bestFit="1" customWidth="1"/>
    <col min="5653" max="5654" width="9" style="14" bestFit="1" customWidth="1"/>
    <col min="5655" max="5655" width="12.25" style="14" bestFit="1" customWidth="1"/>
    <col min="5656" max="5660" width="9" style="14" bestFit="1" customWidth="1"/>
    <col min="5661" max="5662" width="8.375" style="14" bestFit="1" customWidth="1"/>
    <col min="5663" max="5663" width="9" style="14" bestFit="1" customWidth="1"/>
    <col min="5664" max="5664" width="10.625" style="14" bestFit="1" customWidth="1"/>
    <col min="5665" max="5667" width="8.375" style="14" bestFit="1" customWidth="1"/>
    <col min="5668" max="5668" width="12.25" style="14" bestFit="1" customWidth="1"/>
    <col min="5669" max="5671" width="9" style="14" bestFit="1" customWidth="1"/>
    <col min="5672" max="5672" width="7.25" style="14" bestFit="1" customWidth="1"/>
    <col min="5673" max="5673" width="7.375" style="14" bestFit="1" customWidth="1"/>
    <col min="5674" max="5674" width="8" style="14" bestFit="1" customWidth="1"/>
    <col min="5675" max="5675" width="8.75" style="14" bestFit="1" customWidth="1"/>
    <col min="5676" max="5676" width="7.875" style="14" bestFit="1" customWidth="1"/>
    <col min="5677" max="5678" width="8.125" style="14" bestFit="1" customWidth="1"/>
    <col min="5679" max="5679" width="7.875" style="14" bestFit="1" customWidth="1"/>
    <col min="5680" max="5890" width="18.25" style="14"/>
    <col min="5891" max="5891" width="26.375" style="14" bestFit="1" customWidth="1"/>
    <col min="5892" max="5892" width="7.375" style="14" bestFit="1" customWidth="1"/>
    <col min="5893" max="5893" width="19.75" style="14" bestFit="1" customWidth="1"/>
    <col min="5894" max="5894" width="18" style="14" bestFit="1" customWidth="1"/>
    <col min="5895" max="5895" width="8.75" style="14" bestFit="1" customWidth="1"/>
    <col min="5896" max="5907" width="8.375" style="14" bestFit="1" customWidth="1"/>
    <col min="5908" max="5908" width="10.625" style="14" bestFit="1" customWidth="1"/>
    <col min="5909" max="5910" width="9" style="14" bestFit="1" customWidth="1"/>
    <col min="5911" max="5911" width="12.25" style="14" bestFit="1" customWidth="1"/>
    <col min="5912" max="5916" width="9" style="14" bestFit="1" customWidth="1"/>
    <col min="5917" max="5918" width="8.375" style="14" bestFit="1" customWidth="1"/>
    <col min="5919" max="5919" width="9" style="14" bestFit="1" customWidth="1"/>
    <col min="5920" max="5920" width="10.625" style="14" bestFit="1" customWidth="1"/>
    <col min="5921" max="5923" width="8.375" style="14" bestFit="1" customWidth="1"/>
    <col min="5924" max="5924" width="12.25" style="14" bestFit="1" customWidth="1"/>
    <col min="5925" max="5927" width="9" style="14" bestFit="1" customWidth="1"/>
    <col min="5928" max="5928" width="7.25" style="14" bestFit="1" customWidth="1"/>
    <col min="5929" max="5929" width="7.375" style="14" bestFit="1" customWidth="1"/>
    <col min="5930" max="5930" width="8" style="14" bestFit="1" customWidth="1"/>
    <col min="5931" max="5931" width="8.75" style="14" bestFit="1" customWidth="1"/>
    <col min="5932" max="5932" width="7.875" style="14" bestFit="1" customWidth="1"/>
    <col min="5933" max="5934" width="8.125" style="14" bestFit="1" customWidth="1"/>
    <col min="5935" max="5935" width="7.875" style="14" bestFit="1" customWidth="1"/>
    <col min="5936" max="6146" width="18.25" style="14"/>
    <col min="6147" max="6147" width="26.375" style="14" bestFit="1" customWidth="1"/>
    <col min="6148" max="6148" width="7.375" style="14" bestFit="1" customWidth="1"/>
    <col min="6149" max="6149" width="19.75" style="14" bestFit="1" customWidth="1"/>
    <col min="6150" max="6150" width="18" style="14" bestFit="1" customWidth="1"/>
    <col min="6151" max="6151" width="8.75" style="14" bestFit="1" customWidth="1"/>
    <col min="6152" max="6163" width="8.375" style="14" bestFit="1" customWidth="1"/>
    <col min="6164" max="6164" width="10.625" style="14" bestFit="1" customWidth="1"/>
    <col min="6165" max="6166" width="9" style="14" bestFit="1" customWidth="1"/>
    <col min="6167" max="6167" width="12.25" style="14" bestFit="1" customWidth="1"/>
    <col min="6168" max="6172" width="9" style="14" bestFit="1" customWidth="1"/>
    <col min="6173" max="6174" width="8.375" style="14" bestFit="1" customWidth="1"/>
    <col min="6175" max="6175" width="9" style="14" bestFit="1" customWidth="1"/>
    <col min="6176" max="6176" width="10.625" style="14" bestFit="1" customWidth="1"/>
    <col min="6177" max="6179" width="8.375" style="14" bestFit="1" customWidth="1"/>
    <col min="6180" max="6180" width="12.25" style="14" bestFit="1" customWidth="1"/>
    <col min="6181" max="6183" width="9" style="14" bestFit="1" customWidth="1"/>
    <col min="6184" max="6184" width="7.25" style="14" bestFit="1" customWidth="1"/>
    <col min="6185" max="6185" width="7.375" style="14" bestFit="1" customWidth="1"/>
    <col min="6186" max="6186" width="8" style="14" bestFit="1" customWidth="1"/>
    <col min="6187" max="6187" width="8.75" style="14" bestFit="1" customWidth="1"/>
    <col min="6188" max="6188" width="7.875" style="14" bestFit="1" customWidth="1"/>
    <col min="6189" max="6190" width="8.125" style="14" bestFit="1" customWidth="1"/>
    <col min="6191" max="6191" width="7.875" style="14" bestFit="1" customWidth="1"/>
    <col min="6192" max="6402" width="18.25" style="14"/>
    <col min="6403" max="6403" width="26.375" style="14" bestFit="1" customWidth="1"/>
    <col min="6404" max="6404" width="7.375" style="14" bestFit="1" customWidth="1"/>
    <col min="6405" max="6405" width="19.75" style="14" bestFit="1" customWidth="1"/>
    <col min="6406" max="6406" width="18" style="14" bestFit="1" customWidth="1"/>
    <col min="6407" max="6407" width="8.75" style="14" bestFit="1" customWidth="1"/>
    <col min="6408" max="6419" width="8.375" style="14" bestFit="1" customWidth="1"/>
    <col min="6420" max="6420" width="10.625" style="14" bestFit="1" customWidth="1"/>
    <col min="6421" max="6422" width="9" style="14" bestFit="1" customWidth="1"/>
    <col min="6423" max="6423" width="12.25" style="14" bestFit="1" customWidth="1"/>
    <col min="6424" max="6428" width="9" style="14" bestFit="1" customWidth="1"/>
    <col min="6429" max="6430" width="8.375" style="14" bestFit="1" customWidth="1"/>
    <col min="6431" max="6431" width="9" style="14" bestFit="1" customWidth="1"/>
    <col min="6432" max="6432" width="10.625" style="14" bestFit="1" customWidth="1"/>
    <col min="6433" max="6435" width="8.375" style="14" bestFit="1" customWidth="1"/>
    <col min="6436" max="6436" width="12.25" style="14" bestFit="1" customWidth="1"/>
    <col min="6437" max="6439" width="9" style="14" bestFit="1" customWidth="1"/>
    <col min="6440" max="6440" width="7.25" style="14" bestFit="1" customWidth="1"/>
    <col min="6441" max="6441" width="7.375" style="14" bestFit="1" customWidth="1"/>
    <col min="6442" max="6442" width="8" style="14" bestFit="1" customWidth="1"/>
    <col min="6443" max="6443" width="8.75" style="14" bestFit="1" customWidth="1"/>
    <col min="6444" max="6444" width="7.875" style="14" bestFit="1" customWidth="1"/>
    <col min="6445" max="6446" width="8.125" style="14" bestFit="1" customWidth="1"/>
    <col min="6447" max="6447" width="7.875" style="14" bestFit="1" customWidth="1"/>
    <col min="6448" max="6658" width="18.25" style="14"/>
    <col min="6659" max="6659" width="26.375" style="14" bestFit="1" customWidth="1"/>
    <col min="6660" max="6660" width="7.375" style="14" bestFit="1" customWidth="1"/>
    <col min="6661" max="6661" width="19.75" style="14" bestFit="1" customWidth="1"/>
    <col min="6662" max="6662" width="18" style="14" bestFit="1" customWidth="1"/>
    <col min="6663" max="6663" width="8.75" style="14" bestFit="1" customWidth="1"/>
    <col min="6664" max="6675" width="8.375" style="14" bestFit="1" customWidth="1"/>
    <col min="6676" max="6676" width="10.625" style="14" bestFit="1" customWidth="1"/>
    <col min="6677" max="6678" width="9" style="14" bestFit="1" customWidth="1"/>
    <col min="6679" max="6679" width="12.25" style="14" bestFit="1" customWidth="1"/>
    <col min="6680" max="6684" width="9" style="14" bestFit="1" customWidth="1"/>
    <col min="6685" max="6686" width="8.375" style="14" bestFit="1" customWidth="1"/>
    <col min="6687" max="6687" width="9" style="14" bestFit="1" customWidth="1"/>
    <col min="6688" max="6688" width="10.625" style="14" bestFit="1" customWidth="1"/>
    <col min="6689" max="6691" width="8.375" style="14" bestFit="1" customWidth="1"/>
    <col min="6692" max="6692" width="12.25" style="14" bestFit="1" customWidth="1"/>
    <col min="6693" max="6695" width="9" style="14" bestFit="1" customWidth="1"/>
    <col min="6696" max="6696" width="7.25" style="14" bestFit="1" customWidth="1"/>
    <col min="6697" max="6697" width="7.375" style="14" bestFit="1" customWidth="1"/>
    <col min="6698" max="6698" width="8" style="14" bestFit="1" customWidth="1"/>
    <col min="6699" max="6699" width="8.75" style="14" bestFit="1" customWidth="1"/>
    <col min="6700" max="6700" width="7.875" style="14" bestFit="1" customWidth="1"/>
    <col min="6701" max="6702" width="8.125" style="14" bestFit="1" customWidth="1"/>
    <col min="6703" max="6703" width="7.875" style="14" bestFit="1" customWidth="1"/>
    <col min="6704" max="6914" width="18.25" style="14"/>
    <col min="6915" max="6915" width="26.375" style="14" bestFit="1" customWidth="1"/>
    <col min="6916" max="6916" width="7.375" style="14" bestFit="1" customWidth="1"/>
    <col min="6917" max="6917" width="19.75" style="14" bestFit="1" customWidth="1"/>
    <col min="6918" max="6918" width="18" style="14" bestFit="1" customWidth="1"/>
    <col min="6919" max="6919" width="8.75" style="14" bestFit="1" customWidth="1"/>
    <col min="6920" max="6931" width="8.375" style="14" bestFit="1" customWidth="1"/>
    <col min="6932" max="6932" width="10.625" style="14" bestFit="1" customWidth="1"/>
    <col min="6933" max="6934" width="9" style="14" bestFit="1" customWidth="1"/>
    <col min="6935" max="6935" width="12.25" style="14" bestFit="1" customWidth="1"/>
    <col min="6936" max="6940" width="9" style="14" bestFit="1" customWidth="1"/>
    <col min="6941" max="6942" width="8.375" style="14" bestFit="1" customWidth="1"/>
    <col min="6943" max="6943" width="9" style="14" bestFit="1" customWidth="1"/>
    <col min="6944" max="6944" width="10.625" style="14" bestFit="1" customWidth="1"/>
    <col min="6945" max="6947" width="8.375" style="14" bestFit="1" customWidth="1"/>
    <col min="6948" max="6948" width="12.25" style="14" bestFit="1" customWidth="1"/>
    <col min="6949" max="6951" width="9" style="14" bestFit="1" customWidth="1"/>
    <col min="6952" max="6952" width="7.25" style="14" bestFit="1" customWidth="1"/>
    <col min="6953" max="6953" width="7.375" style="14" bestFit="1" customWidth="1"/>
    <col min="6954" max="6954" width="8" style="14" bestFit="1" customWidth="1"/>
    <col min="6955" max="6955" width="8.75" style="14" bestFit="1" customWidth="1"/>
    <col min="6956" max="6956" width="7.875" style="14" bestFit="1" customWidth="1"/>
    <col min="6957" max="6958" width="8.125" style="14" bestFit="1" customWidth="1"/>
    <col min="6959" max="6959" width="7.875" style="14" bestFit="1" customWidth="1"/>
    <col min="6960" max="7170" width="18.25" style="14"/>
    <col min="7171" max="7171" width="26.375" style="14" bestFit="1" customWidth="1"/>
    <col min="7172" max="7172" width="7.375" style="14" bestFit="1" customWidth="1"/>
    <col min="7173" max="7173" width="19.75" style="14" bestFit="1" customWidth="1"/>
    <col min="7174" max="7174" width="18" style="14" bestFit="1" customWidth="1"/>
    <col min="7175" max="7175" width="8.75" style="14" bestFit="1" customWidth="1"/>
    <col min="7176" max="7187" width="8.375" style="14" bestFit="1" customWidth="1"/>
    <col min="7188" max="7188" width="10.625" style="14" bestFit="1" customWidth="1"/>
    <col min="7189" max="7190" width="9" style="14" bestFit="1" customWidth="1"/>
    <col min="7191" max="7191" width="12.25" style="14" bestFit="1" customWidth="1"/>
    <col min="7192" max="7196" width="9" style="14" bestFit="1" customWidth="1"/>
    <col min="7197" max="7198" width="8.375" style="14" bestFit="1" customWidth="1"/>
    <col min="7199" max="7199" width="9" style="14" bestFit="1" customWidth="1"/>
    <col min="7200" max="7200" width="10.625" style="14" bestFit="1" customWidth="1"/>
    <col min="7201" max="7203" width="8.375" style="14" bestFit="1" customWidth="1"/>
    <col min="7204" max="7204" width="12.25" style="14" bestFit="1" customWidth="1"/>
    <col min="7205" max="7207" width="9" style="14" bestFit="1" customWidth="1"/>
    <col min="7208" max="7208" width="7.25" style="14" bestFit="1" customWidth="1"/>
    <col min="7209" max="7209" width="7.375" style="14" bestFit="1" customWidth="1"/>
    <col min="7210" max="7210" width="8" style="14" bestFit="1" customWidth="1"/>
    <col min="7211" max="7211" width="8.75" style="14" bestFit="1" customWidth="1"/>
    <col min="7212" max="7212" width="7.875" style="14" bestFit="1" customWidth="1"/>
    <col min="7213" max="7214" width="8.125" style="14" bestFit="1" customWidth="1"/>
    <col min="7215" max="7215" width="7.875" style="14" bestFit="1" customWidth="1"/>
    <col min="7216" max="7426" width="18.25" style="14"/>
    <col min="7427" max="7427" width="26.375" style="14" bestFit="1" customWidth="1"/>
    <col min="7428" max="7428" width="7.375" style="14" bestFit="1" customWidth="1"/>
    <col min="7429" max="7429" width="19.75" style="14" bestFit="1" customWidth="1"/>
    <col min="7430" max="7430" width="18" style="14" bestFit="1" customWidth="1"/>
    <col min="7431" max="7431" width="8.75" style="14" bestFit="1" customWidth="1"/>
    <col min="7432" max="7443" width="8.375" style="14" bestFit="1" customWidth="1"/>
    <col min="7444" max="7444" width="10.625" style="14" bestFit="1" customWidth="1"/>
    <col min="7445" max="7446" width="9" style="14" bestFit="1" customWidth="1"/>
    <col min="7447" max="7447" width="12.25" style="14" bestFit="1" customWidth="1"/>
    <col min="7448" max="7452" width="9" style="14" bestFit="1" customWidth="1"/>
    <col min="7453" max="7454" width="8.375" style="14" bestFit="1" customWidth="1"/>
    <col min="7455" max="7455" width="9" style="14" bestFit="1" customWidth="1"/>
    <col min="7456" max="7456" width="10.625" style="14" bestFit="1" customWidth="1"/>
    <col min="7457" max="7459" width="8.375" style="14" bestFit="1" customWidth="1"/>
    <col min="7460" max="7460" width="12.25" style="14" bestFit="1" customWidth="1"/>
    <col min="7461" max="7463" width="9" style="14" bestFit="1" customWidth="1"/>
    <col min="7464" max="7464" width="7.25" style="14" bestFit="1" customWidth="1"/>
    <col min="7465" max="7465" width="7.375" style="14" bestFit="1" customWidth="1"/>
    <col min="7466" max="7466" width="8" style="14" bestFit="1" customWidth="1"/>
    <col min="7467" max="7467" width="8.75" style="14" bestFit="1" customWidth="1"/>
    <col min="7468" max="7468" width="7.875" style="14" bestFit="1" customWidth="1"/>
    <col min="7469" max="7470" width="8.125" style="14" bestFit="1" customWidth="1"/>
    <col min="7471" max="7471" width="7.875" style="14" bestFit="1" customWidth="1"/>
    <col min="7472" max="7682" width="18.25" style="14"/>
    <col min="7683" max="7683" width="26.375" style="14" bestFit="1" customWidth="1"/>
    <col min="7684" max="7684" width="7.375" style="14" bestFit="1" customWidth="1"/>
    <col min="7685" max="7685" width="19.75" style="14" bestFit="1" customWidth="1"/>
    <col min="7686" max="7686" width="18" style="14" bestFit="1" customWidth="1"/>
    <col min="7687" max="7687" width="8.75" style="14" bestFit="1" customWidth="1"/>
    <col min="7688" max="7699" width="8.375" style="14" bestFit="1" customWidth="1"/>
    <col min="7700" max="7700" width="10.625" style="14" bestFit="1" customWidth="1"/>
    <col min="7701" max="7702" width="9" style="14" bestFit="1" customWidth="1"/>
    <col min="7703" max="7703" width="12.25" style="14" bestFit="1" customWidth="1"/>
    <col min="7704" max="7708" width="9" style="14" bestFit="1" customWidth="1"/>
    <col min="7709" max="7710" width="8.375" style="14" bestFit="1" customWidth="1"/>
    <col min="7711" max="7711" width="9" style="14" bestFit="1" customWidth="1"/>
    <col min="7712" max="7712" width="10.625" style="14" bestFit="1" customWidth="1"/>
    <col min="7713" max="7715" width="8.375" style="14" bestFit="1" customWidth="1"/>
    <col min="7716" max="7716" width="12.25" style="14" bestFit="1" customWidth="1"/>
    <col min="7717" max="7719" width="9" style="14" bestFit="1" customWidth="1"/>
    <col min="7720" max="7720" width="7.25" style="14" bestFit="1" customWidth="1"/>
    <col min="7721" max="7721" width="7.375" style="14" bestFit="1" customWidth="1"/>
    <col min="7722" max="7722" width="8" style="14" bestFit="1" customWidth="1"/>
    <col min="7723" max="7723" width="8.75" style="14" bestFit="1" customWidth="1"/>
    <col min="7724" max="7724" width="7.875" style="14" bestFit="1" customWidth="1"/>
    <col min="7725" max="7726" width="8.125" style="14" bestFit="1" customWidth="1"/>
    <col min="7727" max="7727" width="7.875" style="14" bestFit="1" customWidth="1"/>
    <col min="7728" max="7938" width="18.25" style="14"/>
    <col min="7939" max="7939" width="26.375" style="14" bestFit="1" customWidth="1"/>
    <col min="7940" max="7940" width="7.375" style="14" bestFit="1" customWidth="1"/>
    <col min="7941" max="7941" width="19.75" style="14" bestFit="1" customWidth="1"/>
    <col min="7942" max="7942" width="18" style="14" bestFit="1" customWidth="1"/>
    <col min="7943" max="7943" width="8.75" style="14" bestFit="1" customWidth="1"/>
    <col min="7944" max="7955" width="8.375" style="14" bestFit="1" customWidth="1"/>
    <col min="7956" max="7956" width="10.625" style="14" bestFit="1" customWidth="1"/>
    <col min="7957" max="7958" width="9" style="14" bestFit="1" customWidth="1"/>
    <col min="7959" max="7959" width="12.25" style="14" bestFit="1" customWidth="1"/>
    <col min="7960" max="7964" width="9" style="14" bestFit="1" customWidth="1"/>
    <col min="7965" max="7966" width="8.375" style="14" bestFit="1" customWidth="1"/>
    <col min="7967" max="7967" width="9" style="14" bestFit="1" customWidth="1"/>
    <col min="7968" max="7968" width="10.625" style="14" bestFit="1" customWidth="1"/>
    <col min="7969" max="7971" width="8.375" style="14" bestFit="1" customWidth="1"/>
    <col min="7972" max="7972" width="12.25" style="14" bestFit="1" customWidth="1"/>
    <col min="7973" max="7975" width="9" style="14" bestFit="1" customWidth="1"/>
    <col min="7976" max="7976" width="7.25" style="14" bestFit="1" customWidth="1"/>
    <col min="7977" max="7977" width="7.375" style="14" bestFit="1" customWidth="1"/>
    <col min="7978" max="7978" width="8" style="14" bestFit="1" customWidth="1"/>
    <col min="7979" max="7979" width="8.75" style="14" bestFit="1" customWidth="1"/>
    <col min="7980" max="7980" width="7.875" style="14" bestFit="1" customWidth="1"/>
    <col min="7981" max="7982" width="8.125" style="14" bestFit="1" customWidth="1"/>
    <col min="7983" max="7983" width="7.875" style="14" bestFit="1" customWidth="1"/>
    <col min="7984" max="8194" width="18.25" style="14"/>
    <col min="8195" max="8195" width="26.375" style="14" bestFit="1" customWidth="1"/>
    <col min="8196" max="8196" width="7.375" style="14" bestFit="1" customWidth="1"/>
    <col min="8197" max="8197" width="19.75" style="14" bestFit="1" customWidth="1"/>
    <col min="8198" max="8198" width="18" style="14" bestFit="1" customWidth="1"/>
    <col min="8199" max="8199" width="8.75" style="14" bestFit="1" customWidth="1"/>
    <col min="8200" max="8211" width="8.375" style="14" bestFit="1" customWidth="1"/>
    <col min="8212" max="8212" width="10.625" style="14" bestFit="1" customWidth="1"/>
    <col min="8213" max="8214" width="9" style="14" bestFit="1" customWidth="1"/>
    <col min="8215" max="8215" width="12.25" style="14" bestFit="1" customWidth="1"/>
    <col min="8216" max="8220" width="9" style="14" bestFit="1" customWidth="1"/>
    <col min="8221" max="8222" width="8.375" style="14" bestFit="1" customWidth="1"/>
    <col min="8223" max="8223" width="9" style="14" bestFit="1" customWidth="1"/>
    <col min="8224" max="8224" width="10.625" style="14" bestFit="1" customWidth="1"/>
    <col min="8225" max="8227" width="8.375" style="14" bestFit="1" customWidth="1"/>
    <col min="8228" max="8228" width="12.25" style="14" bestFit="1" customWidth="1"/>
    <col min="8229" max="8231" width="9" style="14" bestFit="1" customWidth="1"/>
    <col min="8232" max="8232" width="7.25" style="14" bestFit="1" customWidth="1"/>
    <col min="8233" max="8233" width="7.375" style="14" bestFit="1" customWidth="1"/>
    <col min="8234" max="8234" width="8" style="14" bestFit="1" customWidth="1"/>
    <col min="8235" max="8235" width="8.75" style="14" bestFit="1" customWidth="1"/>
    <col min="8236" max="8236" width="7.875" style="14" bestFit="1" customWidth="1"/>
    <col min="8237" max="8238" width="8.125" style="14" bestFit="1" customWidth="1"/>
    <col min="8239" max="8239" width="7.875" style="14" bestFit="1" customWidth="1"/>
    <col min="8240" max="8450" width="18.25" style="14"/>
    <col min="8451" max="8451" width="26.375" style="14" bestFit="1" customWidth="1"/>
    <col min="8452" max="8452" width="7.375" style="14" bestFit="1" customWidth="1"/>
    <col min="8453" max="8453" width="19.75" style="14" bestFit="1" customWidth="1"/>
    <col min="8454" max="8454" width="18" style="14" bestFit="1" customWidth="1"/>
    <col min="8455" max="8455" width="8.75" style="14" bestFit="1" customWidth="1"/>
    <col min="8456" max="8467" width="8.375" style="14" bestFit="1" customWidth="1"/>
    <col min="8468" max="8468" width="10.625" style="14" bestFit="1" customWidth="1"/>
    <col min="8469" max="8470" width="9" style="14" bestFit="1" customWidth="1"/>
    <col min="8471" max="8471" width="12.25" style="14" bestFit="1" customWidth="1"/>
    <col min="8472" max="8476" width="9" style="14" bestFit="1" customWidth="1"/>
    <col min="8477" max="8478" width="8.375" style="14" bestFit="1" customWidth="1"/>
    <col min="8479" max="8479" width="9" style="14" bestFit="1" customWidth="1"/>
    <col min="8480" max="8480" width="10.625" style="14" bestFit="1" customWidth="1"/>
    <col min="8481" max="8483" width="8.375" style="14" bestFit="1" customWidth="1"/>
    <col min="8484" max="8484" width="12.25" style="14" bestFit="1" customWidth="1"/>
    <col min="8485" max="8487" width="9" style="14" bestFit="1" customWidth="1"/>
    <col min="8488" max="8488" width="7.25" style="14" bestFit="1" customWidth="1"/>
    <col min="8489" max="8489" width="7.375" style="14" bestFit="1" customWidth="1"/>
    <col min="8490" max="8490" width="8" style="14" bestFit="1" customWidth="1"/>
    <col min="8491" max="8491" width="8.75" style="14" bestFit="1" customWidth="1"/>
    <col min="8492" max="8492" width="7.875" style="14" bestFit="1" customWidth="1"/>
    <col min="8493" max="8494" width="8.125" style="14" bestFit="1" customWidth="1"/>
    <col min="8495" max="8495" width="7.875" style="14" bestFit="1" customWidth="1"/>
    <col min="8496" max="8706" width="18.25" style="14"/>
    <col min="8707" max="8707" width="26.375" style="14" bestFit="1" customWidth="1"/>
    <col min="8708" max="8708" width="7.375" style="14" bestFit="1" customWidth="1"/>
    <col min="8709" max="8709" width="19.75" style="14" bestFit="1" customWidth="1"/>
    <col min="8710" max="8710" width="18" style="14" bestFit="1" customWidth="1"/>
    <col min="8711" max="8711" width="8.75" style="14" bestFit="1" customWidth="1"/>
    <col min="8712" max="8723" width="8.375" style="14" bestFit="1" customWidth="1"/>
    <col min="8724" max="8724" width="10.625" style="14" bestFit="1" customWidth="1"/>
    <col min="8725" max="8726" width="9" style="14" bestFit="1" customWidth="1"/>
    <col min="8727" max="8727" width="12.25" style="14" bestFit="1" customWidth="1"/>
    <col min="8728" max="8732" width="9" style="14" bestFit="1" customWidth="1"/>
    <col min="8733" max="8734" width="8.375" style="14" bestFit="1" customWidth="1"/>
    <col min="8735" max="8735" width="9" style="14" bestFit="1" customWidth="1"/>
    <col min="8736" max="8736" width="10.625" style="14" bestFit="1" customWidth="1"/>
    <col min="8737" max="8739" width="8.375" style="14" bestFit="1" customWidth="1"/>
    <col min="8740" max="8740" width="12.25" style="14" bestFit="1" customWidth="1"/>
    <col min="8741" max="8743" width="9" style="14" bestFit="1" customWidth="1"/>
    <col min="8744" max="8744" width="7.25" style="14" bestFit="1" customWidth="1"/>
    <col min="8745" max="8745" width="7.375" style="14" bestFit="1" customWidth="1"/>
    <col min="8746" max="8746" width="8" style="14" bestFit="1" customWidth="1"/>
    <col min="8747" max="8747" width="8.75" style="14" bestFit="1" customWidth="1"/>
    <col min="8748" max="8748" width="7.875" style="14" bestFit="1" customWidth="1"/>
    <col min="8749" max="8750" width="8.125" style="14" bestFit="1" customWidth="1"/>
    <col min="8751" max="8751" width="7.875" style="14" bestFit="1" customWidth="1"/>
    <col min="8752" max="8962" width="18.25" style="14"/>
    <col min="8963" max="8963" width="26.375" style="14" bestFit="1" customWidth="1"/>
    <col min="8964" max="8964" width="7.375" style="14" bestFit="1" customWidth="1"/>
    <col min="8965" max="8965" width="19.75" style="14" bestFit="1" customWidth="1"/>
    <col min="8966" max="8966" width="18" style="14" bestFit="1" customWidth="1"/>
    <col min="8967" max="8967" width="8.75" style="14" bestFit="1" customWidth="1"/>
    <col min="8968" max="8979" width="8.375" style="14" bestFit="1" customWidth="1"/>
    <col min="8980" max="8980" width="10.625" style="14" bestFit="1" customWidth="1"/>
    <col min="8981" max="8982" width="9" style="14" bestFit="1" customWidth="1"/>
    <col min="8983" max="8983" width="12.25" style="14" bestFit="1" customWidth="1"/>
    <col min="8984" max="8988" width="9" style="14" bestFit="1" customWidth="1"/>
    <col min="8989" max="8990" width="8.375" style="14" bestFit="1" customWidth="1"/>
    <col min="8991" max="8991" width="9" style="14" bestFit="1" customWidth="1"/>
    <col min="8992" max="8992" width="10.625" style="14" bestFit="1" customWidth="1"/>
    <col min="8993" max="8995" width="8.375" style="14" bestFit="1" customWidth="1"/>
    <col min="8996" max="8996" width="12.25" style="14" bestFit="1" customWidth="1"/>
    <col min="8997" max="8999" width="9" style="14" bestFit="1" customWidth="1"/>
    <col min="9000" max="9000" width="7.25" style="14" bestFit="1" customWidth="1"/>
    <col min="9001" max="9001" width="7.375" style="14" bestFit="1" customWidth="1"/>
    <col min="9002" max="9002" width="8" style="14" bestFit="1" customWidth="1"/>
    <col min="9003" max="9003" width="8.75" style="14" bestFit="1" customWidth="1"/>
    <col min="9004" max="9004" width="7.875" style="14" bestFit="1" customWidth="1"/>
    <col min="9005" max="9006" width="8.125" style="14" bestFit="1" customWidth="1"/>
    <col min="9007" max="9007" width="7.875" style="14" bestFit="1" customWidth="1"/>
    <col min="9008" max="9218" width="18.25" style="14"/>
    <col min="9219" max="9219" width="26.375" style="14" bestFit="1" customWidth="1"/>
    <col min="9220" max="9220" width="7.375" style="14" bestFit="1" customWidth="1"/>
    <col min="9221" max="9221" width="19.75" style="14" bestFit="1" customWidth="1"/>
    <col min="9222" max="9222" width="18" style="14" bestFit="1" customWidth="1"/>
    <col min="9223" max="9223" width="8.75" style="14" bestFit="1" customWidth="1"/>
    <col min="9224" max="9235" width="8.375" style="14" bestFit="1" customWidth="1"/>
    <col min="9236" max="9236" width="10.625" style="14" bestFit="1" customWidth="1"/>
    <col min="9237" max="9238" width="9" style="14" bestFit="1" customWidth="1"/>
    <col min="9239" max="9239" width="12.25" style="14" bestFit="1" customWidth="1"/>
    <col min="9240" max="9244" width="9" style="14" bestFit="1" customWidth="1"/>
    <col min="9245" max="9246" width="8.375" style="14" bestFit="1" customWidth="1"/>
    <col min="9247" max="9247" width="9" style="14" bestFit="1" customWidth="1"/>
    <col min="9248" max="9248" width="10.625" style="14" bestFit="1" customWidth="1"/>
    <col min="9249" max="9251" width="8.375" style="14" bestFit="1" customWidth="1"/>
    <col min="9252" max="9252" width="12.25" style="14" bestFit="1" customWidth="1"/>
    <col min="9253" max="9255" width="9" style="14" bestFit="1" customWidth="1"/>
    <col min="9256" max="9256" width="7.25" style="14" bestFit="1" customWidth="1"/>
    <col min="9257" max="9257" width="7.375" style="14" bestFit="1" customWidth="1"/>
    <col min="9258" max="9258" width="8" style="14" bestFit="1" customWidth="1"/>
    <col min="9259" max="9259" width="8.75" style="14" bestFit="1" customWidth="1"/>
    <col min="9260" max="9260" width="7.875" style="14" bestFit="1" customWidth="1"/>
    <col min="9261" max="9262" width="8.125" style="14" bestFit="1" customWidth="1"/>
    <col min="9263" max="9263" width="7.875" style="14" bestFit="1" customWidth="1"/>
    <col min="9264" max="9474" width="18.25" style="14"/>
    <col min="9475" max="9475" width="26.375" style="14" bestFit="1" customWidth="1"/>
    <col min="9476" max="9476" width="7.375" style="14" bestFit="1" customWidth="1"/>
    <col min="9477" max="9477" width="19.75" style="14" bestFit="1" customWidth="1"/>
    <col min="9478" max="9478" width="18" style="14" bestFit="1" customWidth="1"/>
    <col min="9479" max="9479" width="8.75" style="14" bestFit="1" customWidth="1"/>
    <col min="9480" max="9491" width="8.375" style="14" bestFit="1" customWidth="1"/>
    <col min="9492" max="9492" width="10.625" style="14" bestFit="1" customWidth="1"/>
    <col min="9493" max="9494" width="9" style="14" bestFit="1" customWidth="1"/>
    <col min="9495" max="9495" width="12.25" style="14" bestFit="1" customWidth="1"/>
    <col min="9496" max="9500" width="9" style="14" bestFit="1" customWidth="1"/>
    <col min="9501" max="9502" width="8.375" style="14" bestFit="1" customWidth="1"/>
    <col min="9503" max="9503" width="9" style="14" bestFit="1" customWidth="1"/>
    <col min="9504" max="9504" width="10.625" style="14" bestFit="1" customWidth="1"/>
    <col min="9505" max="9507" width="8.375" style="14" bestFit="1" customWidth="1"/>
    <col min="9508" max="9508" width="12.25" style="14" bestFit="1" customWidth="1"/>
    <col min="9509" max="9511" width="9" style="14" bestFit="1" customWidth="1"/>
    <col min="9512" max="9512" width="7.25" style="14" bestFit="1" customWidth="1"/>
    <col min="9513" max="9513" width="7.375" style="14" bestFit="1" customWidth="1"/>
    <col min="9514" max="9514" width="8" style="14" bestFit="1" customWidth="1"/>
    <col min="9515" max="9515" width="8.75" style="14" bestFit="1" customWidth="1"/>
    <col min="9516" max="9516" width="7.875" style="14" bestFit="1" customWidth="1"/>
    <col min="9517" max="9518" width="8.125" style="14" bestFit="1" customWidth="1"/>
    <col min="9519" max="9519" width="7.875" style="14" bestFit="1" customWidth="1"/>
    <col min="9520" max="9730" width="18.25" style="14"/>
    <col min="9731" max="9731" width="26.375" style="14" bestFit="1" customWidth="1"/>
    <col min="9732" max="9732" width="7.375" style="14" bestFit="1" customWidth="1"/>
    <col min="9733" max="9733" width="19.75" style="14" bestFit="1" customWidth="1"/>
    <col min="9734" max="9734" width="18" style="14" bestFit="1" customWidth="1"/>
    <col min="9735" max="9735" width="8.75" style="14" bestFit="1" customWidth="1"/>
    <col min="9736" max="9747" width="8.375" style="14" bestFit="1" customWidth="1"/>
    <col min="9748" max="9748" width="10.625" style="14" bestFit="1" customWidth="1"/>
    <col min="9749" max="9750" width="9" style="14" bestFit="1" customWidth="1"/>
    <col min="9751" max="9751" width="12.25" style="14" bestFit="1" customWidth="1"/>
    <col min="9752" max="9756" width="9" style="14" bestFit="1" customWidth="1"/>
    <col min="9757" max="9758" width="8.375" style="14" bestFit="1" customWidth="1"/>
    <col min="9759" max="9759" width="9" style="14" bestFit="1" customWidth="1"/>
    <col min="9760" max="9760" width="10.625" style="14" bestFit="1" customWidth="1"/>
    <col min="9761" max="9763" width="8.375" style="14" bestFit="1" customWidth="1"/>
    <col min="9764" max="9764" width="12.25" style="14" bestFit="1" customWidth="1"/>
    <col min="9765" max="9767" width="9" style="14" bestFit="1" customWidth="1"/>
    <col min="9768" max="9768" width="7.25" style="14" bestFit="1" customWidth="1"/>
    <col min="9769" max="9769" width="7.375" style="14" bestFit="1" customWidth="1"/>
    <col min="9770" max="9770" width="8" style="14" bestFit="1" customWidth="1"/>
    <col min="9771" max="9771" width="8.75" style="14" bestFit="1" customWidth="1"/>
    <col min="9772" max="9772" width="7.875" style="14" bestFit="1" customWidth="1"/>
    <col min="9773" max="9774" width="8.125" style="14" bestFit="1" customWidth="1"/>
    <col min="9775" max="9775" width="7.875" style="14" bestFit="1" customWidth="1"/>
    <col min="9776" max="9986" width="18.25" style="14"/>
    <col min="9987" max="9987" width="26.375" style="14" bestFit="1" customWidth="1"/>
    <col min="9988" max="9988" width="7.375" style="14" bestFit="1" customWidth="1"/>
    <col min="9989" max="9989" width="19.75" style="14" bestFit="1" customWidth="1"/>
    <col min="9990" max="9990" width="18" style="14" bestFit="1" customWidth="1"/>
    <col min="9991" max="9991" width="8.75" style="14" bestFit="1" customWidth="1"/>
    <col min="9992" max="10003" width="8.375" style="14" bestFit="1" customWidth="1"/>
    <col min="10004" max="10004" width="10.625" style="14" bestFit="1" customWidth="1"/>
    <col min="10005" max="10006" width="9" style="14" bestFit="1" customWidth="1"/>
    <col min="10007" max="10007" width="12.25" style="14" bestFit="1" customWidth="1"/>
    <col min="10008" max="10012" width="9" style="14" bestFit="1" customWidth="1"/>
    <col min="10013" max="10014" width="8.375" style="14" bestFit="1" customWidth="1"/>
    <col min="10015" max="10015" width="9" style="14" bestFit="1" customWidth="1"/>
    <col min="10016" max="10016" width="10.625" style="14" bestFit="1" customWidth="1"/>
    <col min="10017" max="10019" width="8.375" style="14" bestFit="1" customWidth="1"/>
    <col min="10020" max="10020" width="12.25" style="14" bestFit="1" customWidth="1"/>
    <col min="10021" max="10023" width="9" style="14" bestFit="1" customWidth="1"/>
    <col min="10024" max="10024" width="7.25" style="14" bestFit="1" customWidth="1"/>
    <col min="10025" max="10025" width="7.375" style="14" bestFit="1" customWidth="1"/>
    <col min="10026" max="10026" width="8" style="14" bestFit="1" customWidth="1"/>
    <col min="10027" max="10027" width="8.75" style="14" bestFit="1" customWidth="1"/>
    <col min="10028" max="10028" width="7.875" style="14" bestFit="1" customWidth="1"/>
    <col min="10029" max="10030" width="8.125" style="14" bestFit="1" customWidth="1"/>
    <col min="10031" max="10031" width="7.875" style="14" bestFit="1" customWidth="1"/>
    <col min="10032" max="10242" width="18.25" style="14"/>
    <col min="10243" max="10243" width="26.375" style="14" bestFit="1" customWidth="1"/>
    <col min="10244" max="10244" width="7.375" style="14" bestFit="1" customWidth="1"/>
    <col min="10245" max="10245" width="19.75" style="14" bestFit="1" customWidth="1"/>
    <col min="10246" max="10246" width="18" style="14" bestFit="1" customWidth="1"/>
    <col min="10247" max="10247" width="8.75" style="14" bestFit="1" customWidth="1"/>
    <col min="10248" max="10259" width="8.375" style="14" bestFit="1" customWidth="1"/>
    <col min="10260" max="10260" width="10.625" style="14" bestFit="1" customWidth="1"/>
    <col min="10261" max="10262" width="9" style="14" bestFit="1" customWidth="1"/>
    <col min="10263" max="10263" width="12.25" style="14" bestFit="1" customWidth="1"/>
    <col min="10264" max="10268" width="9" style="14" bestFit="1" customWidth="1"/>
    <col min="10269" max="10270" width="8.375" style="14" bestFit="1" customWidth="1"/>
    <col min="10271" max="10271" width="9" style="14" bestFit="1" customWidth="1"/>
    <col min="10272" max="10272" width="10.625" style="14" bestFit="1" customWidth="1"/>
    <col min="10273" max="10275" width="8.375" style="14" bestFit="1" customWidth="1"/>
    <col min="10276" max="10276" width="12.25" style="14" bestFit="1" customWidth="1"/>
    <col min="10277" max="10279" width="9" style="14" bestFit="1" customWidth="1"/>
    <col min="10280" max="10280" width="7.25" style="14" bestFit="1" customWidth="1"/>
    <col min="10281" max="10281" width="7.375" style="14" bestFit="1" customWidth="1"/>
    <col min="10282" max="10282" width="8" style="14" bestFit="1" customWidth="1"/>
    <col min="10283" max="10283" width="8.75" style="14" bestFit="1" customWidth="1"/>
    <col min="10284" max="10284" width="7.875" style="14" bestFit="1" customWidth="1"/>
    <col min="10285" max="10286" width="8.125" style="14" bestFit="1" customWidth="1"/>
    <col min="10287" max="10287" width="7.875" style="14" bestFit="1" customWidth="1"/>
    <col min="10288" max="10498" width="18.25" style="14"/>
    <col min="10499" max="10499" width="26.375" style="14" bestFit="1" customWidth="1"/>
    <col min="10500" max="10500" width="7.375" style="14" bestFit="1" customWidth="1"/>
    <col min="10501" max="10501" width="19.75" style="14" bestFit="1" customWidth="1"/>
    <col min="10502" max="10502" width="18" style="14" bestFit="1" customWidth="1"/>
    <col min="10503" max="10503" width="8.75" style="14" bestFit="1" customWidth="1"/>
    <col min="10504" max="10515" width="8.375" style="14" bestFit="1" customWidth="1"/>
    <col min="10516" max="10516" width="10.625" style="14" bestFit="1" customWidth="1"/>
    <col min="10517" max="10518" width="9" style="14" bestFit="1" customWidth="1"/>
    <col min="10519" max="10519" width="12.25" style="14" bestFit="1" customWidth="1"/>
    <col min="10520" max="10524" width="9" style="14" bestFit="1" customWidth="1"/>
    <col min="10525" max="10526" width="8.375" style="14" bestFit="1" customWidth="1"/>
    <col min="10527" max="10527" width="9" style="14" bestFit="1" customWidth="1"/>
    <col min="10528" max="10528" width="10.625" style="14" bestFit="1" customWidth="1"/>
    <col min="10529" max="10531" width="8.375" style="14" bestFit="1" customWidth="1"/>
    <col min="10532" max="10532" width="12.25" style="14" bestFit="1" customWidth="1"/>
    <col min="10533" max="10535" width="9" style="14" bestFit="1" customWidth="1"/>
    <col min="10536" max="10536" width="7.25" style="14" bestFit="1" customWidth="1"/>
    <col min="10537" max="10537" width="7.375" style="14" bestFit="1" customWidth="1"/>
    <col min="10538" max="10538" width="8" style="14" bestFit="1" customWidth="1"/>
    <col min="10539" max="10539" width="8.75" style="14" bestFit="1" customWidth="1"/>
    <col min="10540" max="10540" width="7.875" style="14" bestFit="1" customWidth="1"/>
    <col min="10541" max="10542" width="8.125" style="14" bestFit="1" customWidth="1"/>
    <col min="10543" max="10543" width="7.875" style="14" bestFit="1" customWidth="1"/>
    <col min="10544" max="10754" width="18.25" style="14"/>
    <col min="10755" max="10755" width="26.375" style="14" bestFit="1" customWidth="1"/>
    <col min="10756" max="10756" width="7.375" style="14" bestFit="1" customWidth="1"/>
    <col min="10757" max="10757" width="19.75" style="14" bestFit="1" customWidth="1"/>
    <col min="10758" max="10758" width="18" style="14" bestFit="1" customWidth="1"/>
    <col min="10759" max="10759" width="8.75" style="14" bestFit="1" customWidth="1"/>
    <col min="10760" max="10771" width="8.375" style="14" bestFit="1" customWidth="1"/>
    <col min="10772" max="10772" width="10.625" style="14" bestFit="1" customWidth="1"/>
    <col min="10773" max="10774" width="9" style="14" bestFit="1" customWidth="1"/>
    <col min="10775" max="10775" width="12.25" style="14" bestFit="1" customWidth="1"/>
    <col min="10776" max="10780" width="9" style="14" bestFit="1" customWidth="1"/>
    <col min="10781" max="10782" width="8.375" style="14" bestFit="1" customWidth="1"/>
    <col min="10783" max="10783" width="9" style="14" bestFit="1" customWidth="1"/>
    <col min="10784" max="10784" width="10.625" style="14" bestFit="1" customWidth="1"/>
    <col min="10785" max="10787" width="8.375" style="14" bestFit="1" customWidth="1"/>
    <col min="10788" max="10788" width="12.25" style="14" bestFit="1" customWidth="1"/>
    <col min="10789" max="10791" width="9" style="14" bestFit="1" customWidth="1"/>
    <col min="10792" max="10792" width="7.25" style="14" bestFit="1" customWidth="1"/>
    <col min="10793" max="10793" width="7.375" style="14" bestFit="1" customWidth="1"/>
    <col min="10794" max="10794" width="8" style="14" bestFit="1" customWidth="1"/>
    <col min="10795" max="10795" width="8.75" style="14" bestFit="1" customWidth="1"/>
    <col min="10796" max="10796" width="7.875" style="14" bestFit="1" customWidth="1"/>
    <col min="10797" max="10798" width="8.125" style="14" bestFit="1" customWidth="1"/>
    <col min="10799" max="10799" width="7.875" style="14" bestFit="1" customWidth="1"/>
    <col min="10800" max="11010" width="18.25" style="14"/>
    <col min="11011" max="11011" width="26.375" style="14" bestFit="1" customWidth="1"/>
    <col min="11012" max="11012" width="7.375" style="14" bestFit="1" customWidth="1"/>
    <col min="11013" max="11013" width="19.75" style="14" bestFit="1" customWidth="1"/>
    <col min="11014" max="11014" width="18" style="14" bestFit="1" customWidth="1"/>
    <col min="11015" max="11015" width="8.75" style="14" bestFit="1" customWidth="1"/>
    <col min="11016" max="11027" width="8.375" style="14" bestFit="1" customWidth="1"/>
    <col min="11028" max="11028" width="10.625" style="14" bestFit="1" customWidth="1"/>
    <col min="11029" max="11030" width="9" style="14" bestFit="1" customWidth="1"/>
    <col min="11031" max="11031" width="12.25" style="14" bestFit="1" customWidth="1"/>
    <col min="11032" max="11036" width="9" style="14" bestFit="1" customWidth="1"/>
    <col min="11037" max="11038" width="8.375" style="14" bestFit="1" customWidth="1"/>
    <col min="11039" max="11039" width="9" style="14" bestFit="1" customWidth="1"/>
    <col min="11040" max="11040" width="10.625" style="14" bestFit="1" customWidth="1"/>
    <col min="11041" max="11043" width="8.375" style="14" bestFit="1" customWidth="1"/>
    <col min="11044" max="11044" width="12.25" style="14" bestFit="1" customWidth="1"/>
    <col min="11045" max="11047" width="9" style="14" bestFit="1" customWidth="1"/>
    <col min="11048" max="11048" width="7.25" style="14" bestFit="1" customWidth="1"/>
    <col min="11049" max="11049" width="7.375" style="14" bestFit="1" customWidth="1"/>
    <col min="11050" max="11050" width="8" style="14" bestFit="1" customWidth="1"/>
    <col min="11051" max="11051" width="8.75" style="14" bestFit="1" customWidth="1"/>
    <col min="11052" max="11052" width="7.875" style="14" bestFit="1" customWidth="1"/>
    <col min="11053" max="11054" width="8.125" style="14" bestFit="1" customWidth="1"/>
    <col min="11055" max="11055" width="7.875" style="14" bestFit="1" customWidth="1"/>
    <col min="11056" max="11266" width="18.25" style="14"/>
    <col min="11267" max="11267" width="26.375" style="14" bestFit="1" customWidth="1"/>
    <col min="11268" max="11268" width="7.375" style="14" bestFit="1" customWidth="1"/>
    <col min="11269" max="11269" width="19.75" style="14" bestFit="1" customWidth="1"/>
    <col min="11270" max="11270" width="18" style="14" bestFit="1" customWidth="1"/>
    <col min="11271" max="11271" width="8.75" style="14" bestFit="1" customWidth="1"/>
    <col min="11272" max="11283" width="8.375" style="14" bestFit="1" customWidth="1"/>
    <col min="11284" max="11284" width="10.625" style="14" bestFit="1" customWidth="1"/>
    <col min="11285" max="11286" width="9" style="14" bestFit="1" customWidth="1"/>
    <col min="11287" max="11287" width="12.25" style="14" bestFit="1" customWidth="1"/>
    <col min="11288" max="11292" width="9" style="14" bestFit="1" customWidth="1"/>
    <col min="11293" max="11294" width="8.375" style="14" bestFit="1" customWidth="1"/>
    <col min="11295" max="11295" width="9" style="14" bestFit="1" customWidth="1"/>
    <col min="11296" max="11296" width="10.625" style="14" bestFit="1" customWidth="1"/>
    <col min="11297" max="11299" width="8.375" style="14" bestFit="1" customWidth="1"/>
    <col min="11300" max="11300" width="12.25" style="14" bestFit="1" customWidth="1"/>
    <col min="11301" max="11303" width="9" style="14" bestFit="1" customWidth="1"/>
    <col min="11304" max="11304" width="7.25" style="14" bestFit="1" customWidth="1"/>
    <col min="11305" max="11305" width="7.375" style="14" bestFit="1" customWidth="1"/>
    <col min="11306" max="11306" width="8" style="14" bestFit="1" customWidth="1"/>
    <col min="11307" max="11307" width="8.75" style="14" bestFit="1" customWidth="1"/>
    <col min="11308" max="11308" width="7.875" style="14" bestFit="1" customWidth="1"/>
    <col min="11309" max="11310" width="8.125" style="14" bestFit="1" customWidth="1"/>
    <col min="11311" max="11311" width="7.875" style="14" bestFit="1" customWidth="1"/>
    <col min="11312" max="11522" width="18.25" style="14"/>
    <col min="11523" max="11523" width="26.375" style="14" bestFit="1" customWidth="1"/>
    <col min="11524" max="11524" width="7.375" style="14" bestFit="1" customWidth="1"/>
    <col min="11525" max="11525" width="19.75" style="14" bestFit="1" customWidth="1"/>
    <col min="11526" max="11526" width="18" style="14" bestFit="1" customWidth="1"/>
    <col min="11527" max="11527" width="8.75" style="14" bestFit="1" customWidth="1"/>
    <col min="11528" max="11539" width="8.375" style="14" bestFit="1" customWidth="1"/>
    <col min="11540" max="11540" width="10.625" style="14" bestFit="1" customWidth="1"/>
    <col min="11541" max="11542" width="9" style="14" bestFit="1" customWidth="1"/>
    <col min="11543" max="11543" width="12.25" style="14" bestFit="1" customWidth="1"/>
    <col min="11544" max="11548" width="9" style="14" bestFit="1" customWidth="1"/>
    <col min="11549" max="11550" width="8.375" style="14" bestFit="1" customWidth="1"/>
    <col min="11551" max="11551" width="9" style="14" bestFit="1" customWidth="1"/>
    <col min="11552" max="11552" width="10.625" style="14" bestFit="1" customWidth="1"/>
    <col min="11553" max="11555" width="8.375" style="14" bestFit="1" customWidth="1"/>
    <col min="11556" max="11556" width="12.25" style="14" bestFit="1" customWidth="1"/>
    <col min="11557" max="11559" width="9" style="14" bestFit="1" customWidth="1"/>
    <col min="11560" max="11560" width="7.25" style="14" bestFit="1" customWidth="1"/>
    <col min="11561" max="11561" width="7.375" style="14" bestFit="1" customWidth="1"/>
    <col min="11562" max="11562" width="8" style="14" bestFit="1" customWidth="1"/>
    <col min="11563" max="11563" width="8.75" style="14" bestFit="1" customWidth="1"/>
    <col min="11564" max="11564" width="7.875" style="14" bestFit="1" customWidth="1"/>
    <col min="11565" max="11566" width="8.125" style="14" bestFit="1" customWidth="1"/>
    <col min="11567" max="11567" width="7.875" style="14" bestFit="1" customWidth="1"/>
    <col min="11568" max="11778" width="18.25" style="14"/>
    <col min="11779" max="11779" width="26.375" style="14" bestFit="1" customWidth="1"/>
    <col min="11780" max="11780" width="7.375" style="14" bestFit="1" customWidth="1"/>
    <col min="11781" max="11781" width="19.75" style="14" bestFit="1" customWidth="1"/>
    <col min="11782" max="11782" width="18" style="14" bestFit="1" customWidth="1"/>
    <col min="11783" max="11783" width="8.75" style="14" bestFit="1" customWidth="1"/>
    <col min="11784" max="11795" width="8.375" style="14" bestFit="1" customWidth="1"/>
    <col min="11796" max="11796" width="10.625" style="14" bestFit="1" customWidth="1"/>
    <col min="11797" max="11798" width="9" style="14" bestFit="1" customWidth="1"/>
    <col min="11799" max="11799" width="12.25" style="14" bestFit="1" customWidth="1"/>
    <col min="11800" max="11804" width="9" style="14" bestFit="1" customWidth="1"/>
    <col min="11805" max="11806" width="8.375" style="14" bestFit="1" customWidth="1"/>
    <col min="11807" max="11807" width="9" style="14" bestFit="1" customWidth="1"/>
    <col min="11808" max="11808" width="10.625" style="14" bestFit="1" customWidth="1"/>
    <col min="11809" max="11811" width="8.375" style="14" bestFit="1" customWidth="1"/>
    <col min="11812" max="11812" width="12.25" style="14" bestFit="1" customWidth="1"/>
    <col min="11813" max="11815" width="9" style="14" bestFit="1" customWidth="1"/>
    <col min="11816" max="11816" width="7.25" style="14" bestFit="1" customWidth="1"/>
    <col min="11817" max="11817" width="7.375" style="14" bestFit="1" customWidth="1"/>
    <col min="11818" max="11818" width="8" style="14" bestFit="1" customWidth="1"/>
    <col min="11819" max="11819" width="8.75" style="14" bestFit="1" customWidth="1"/>
    <col min="11820" max="11820" width="7.875" style="14" bestFit="1" customWidth="1"/>
    <col min="11821" max="11822" width="8.125" style="14" bestFit="1" customWidth="1"/>
    <col min="11823" max="11823" width="7.875" style="14" bestFit="1" customWidth="1"/>
    <col min="11824" max="12034" width="18.25" style="14"/>
    <col min="12035" max="12035" width="26.375" style="14" bestFit="1" customWidth="1"/>
    <col min="12036" max="12036" width="7.375" style="14" bestFit="1" customWidth="1"/>
    <col min="12037" max="12037" width="19.75" style="14" bestFit="1" customWidth="1"/>
    <col min="12038" max="12038" width="18" style="14" bestFit="1" customWidth="1"/>
    <col min="12039" max="12039" width="8.75" style="14" bestFit="1" customWidth="1"/>
    <col min="12040" max="12051" width="8.375" style="14" bestFit="1" customWidth="1"/>
    <col min="12052" max="12052" width="10.625" style="14" bestFit="1" customWidth="1"/>
    <col min="12053" max="12054" width="9" style="14" bestFit="1" customWidth="1"/>
    <col min="12055" max="12055" width="12.25" style="14" bestFit="1" customWidth="1"/>
    <col min="12056" max="12060" width="9" style="14" bestFit="1" customWidth="1"/>
    <col min="12061" max="12062" width="8.375" style="14" bestFit="1" customWidth="1"/>
    <col min="12063" max="12063" width="9" style="14" bestFit="1" customWidth="1"/>
    <col min="12064" max="12064" width="10.625" style="14" bestFit="1" customWidth="1"/>
    <col min="12065" max="12067" width="8.375" style="14" bestFit="1" customWidth="1"/>
    <col min="12068" max="12068" width="12.25" style="14" bestFit="1" customWidth="1"/>
    <col min="12069" max="12071" width="9" style="14" bestFit="1" customWidth="1"/>
    <col min="12072" max="12072" width="7.25" style="14" bestFit="1" customWidth="1"/>
    <col min="12073" max="12073" width="7.375" style="14" bestFit="1" customWidth="1"/>
    <col min="12074" max="12074" width="8" style="14" bestFit="1" customWidth="1"/>
    <col min="12075" max="12075" width="8.75" style="14" bestFit="1" customWidth="1"/>
    <col min="12076" max="12076" width="7.875" style="14" bestFit="1" customWidth="1"/>
    <col min="12077" max="12078" width="8.125" style="14" bestFit="1" customWidth="1"/>
    <col min="12079" max="12079" width="7.875" style="14" bestFit="1" customWidth="1"/>
    <col min="12080" max="12290" width="18.25" style="14"/>
    <col min="12291" max="12291" width="26.375" style="14" bestFit="1" customWidth="1"/>
    <col min="12292" max="12292" width="7.375" style="14" bestFit="1" customWidth="1"/>
    <col min="12293" max="12293" width="19.75" style="14" bestFit="1" customWidth="1"/>
    <col min="12294" max="12294" width="18" style="14" bestFit="1" customWidth="1"/>
    <col min="12295" max="12295" width="8.75" style="14" bestFit="1" customWidth="1"/>
    <col min="12296" max="12307" width="8.375" style="14" bestFit="1" customWidth="1"/>
    <col min="12308" max="12308" width="10.625" style="14" bestFit="1" customWidth="1"/>
    <col min="12309" max="12310" width="9" style="14" bestFit="1" customWidth="1"/>
    <col min="12311" max="12311" width="12.25" style="14" bestFit="1" customWidth="1"/>
    <col min="12312" max="12316" width="9" style="14" bestFit="1" customWidth="1"/>
    <col min="12317" max="12318" width="8.375" style="14" bestFit="1" customWidth="1"/>
    <col min="12319" max="12319" width="9" style="14" bestFit="1" customWidth="1"/>
    <col min="12320" max="12320" width="10.625" style="14" bestFit="1" customWidth="1"/>
    <col min="12321" max="12323" width="8.375" style="14" bestFit="1" customWidth="1"/>
    <col min="12324" max="12324" width="12.25" style="14" bestFit="1" customWidth="1"/>
    <col min="12325" max="12327" width="9" style="14" bestFit="1" customWidth="1"/>
    <col min="12328" max="12328" width="7.25" style="14" bestFit="1" customWidth="1"/>
    <col min="12329" max="12329" width="7.375" style="14" bestFit="1" customWidth="1"/>
    <col min="12330" max="12330" width="8" style="14" bestFit="1" customWidth="1"/>
    <col min="12331" max="12331" width="8.75" style="14" bestFit="1" customWidth="1"/>
    <col min="12332" max="12332" width="7.875" style="14" bestFit="1" customWidth="1"/>
    <col min="12333" max="12334" width="8.125" style="14" bestFit="1" customWidth="1"/>
    <col min="12335" max="12335" width="7.875" style="14" bestFit="1" customWidth="1"/>
    <col min="12336" max="12546" width="18.25" style="14"/>
    <col min="12547" max="12547" width="26.375" style="14" bestFit="1" customWidth="1"/>
    <col min="12548" max="12548" width="7.375" style="14" bestFit="1" customWidth="1"/>
    <col min="12549" max="12549" width="19.75" style="14" bestFit="1" customWidth="1"/>
    <col min="12550" max="12550" width="18" style="14" bestFit="1" customWidth="1"/>
    <col min="12551" max="12551" width="8.75" style="14" bestFit="1" customWidth="1"/>
    <col min="12552" max="12563" width="8.375" style="14" bestFit="1" customWidth="1"/>
    <col min="12564" max="12564" width="10.625" style="14" bestFit="1" customWidth="1"/>
    <col min="12565" max="12566" width="9" style="14" bestFit="1" customWidth="1"/>
    <col min="12567" max="12567" width="12.25" style="14" bestFit="1" customWidth="1"/>
    <col min="12568" max="12572" width="9" style="14" bestFit="1" customWidth="1"/>
    <col min="12573" max="12574" width="8.375" style="14" bestFit="1" customWidth="1"/>
    <col min="12575" max="12575" width="9" style="14" bestFit="1" customWidth="1"/>
    <col min="12576" max="12576" width="10.625" style="14" bestFit="1" customWidth="1"/>
    <col min="12577" max="12579" width="8.375" style="14" bestFit="1" customWidth="1"/>
    <col min="12580" max="12580" width="12.25" style="14" bestFit="1" customWidth="1"/>
    <col min="12581" max="12583" width="9" style="14" bestFit="1" customWidth="1"/>
    <col min="12584" max="12584" width="7.25" style="14" bestFit="1" customWidth="1"/>
    <col min="12585" max="12585" width="7.375" style="14" bestFit="1" customWidth="1"/>
    <col min="12586" max="12586" width="8" style="14" bestFit="1" customWidth="1"/>
    <col min="12587" max="12587" width="8.75" style="14" bestFit="1" customWidth="1"/>
    <col min="12588" max="12588" width="7.875" style="14" bestFit="1" customWidth="1"/>
    <col min="12589" max="12590" width="8.125" style="14" bestFit="1" customWidth="1"/>
    <col min="12591" max="12591" width="7.875" style="14" bestFit="1" customWidth="1"/>
    <col min="12592" max="12802" width="18.25" style="14"/>
    <col min="12803" max="12803" width="26.375" style="14" bestFit="1" customWidth="1"/>
    <col min="12804" max="12804" width="7.375" style="14" bestFit="1" customWidth="1"/>
    <col min="12805" max="12805" width="19.75" style="14" bestFit="1" customWidth="1"/>
    <col min="12806" max="12806" width="18" style="14" bestFit="1" customWidth="1"/>
    <col min="12807" max="12807" width="8.75" style="14" bestFit="1" customWidth="1"/>
    <col min="12808" max="12819" width="8.375" style="14" bestFit="1" customWidth="1"/>
    <col min="12820" max="12820" width="10.625" style="14" bestFit="1" customWidth="1"/>
    <col min="12821" max="12822" width="9" style="14" bestFit="1" customWidth="1"/>
    <col min="12823" max="12823" width="12.25" style="14" bestFit="1" customWidth="1"/>
    <col min="12824" max="12828" width="9" style="14" bestFit="1" customWidth="1"/>
    <col min="12829" max="12830" width="8.375" style="14" bestFit="1" customWidth="1"/>
    <col min="12831" max="12831" width="9" style="14" bestFit="1" customWidth="1"/>
    <col min="12832" max="12832" width="10.625" style="14" bestFit="1" customWidth="1"/>
    <col min="12833" max="12835" width="8.375" style="14" bestFit="1" customWidth="1"/>
    <col min="12836" max="12836" width="12.25" style="14" bestFit="1" customWidth="1"/>
    <col min="12837" max="12839" width="9" style="14" bestFit="1" customWidth="1"/>
    <col min="12840" max="12840" width="7.25" style="14" bestFit="1" customWidth="1"/>
    <col min="12841" max="12841" width="7.375" style="14" bestFit="1" customWidth="1"/>
    <col min="12842" max="12842" width="8" style="14" bestFit="1" customWidth="1"/>
    <col min="12843" max="12843" width="8.75" style="14" bestFit="1" customWidth="1"/>
    <col min="12844" max="12844" width="7.875" style="14" bestFit="1" customWidth="1"/>
    <col min="12845" max="12846" width="8.125" style="14" bestFit="1" customWidth="1"/>
    <col min="12847" max="12847" width="7.875" style="14" bestFit="1" customWidth="1"/>
    <col min="12848" max="13058" width="18.25" style="14"/>
    <col min="13059" max="13059" width="26.375" style="14" bestFit="1" customWidth="1"/>
    <col min="13060" max="13060" width="7.375" style="14" bestFit="1" customWidth="1"/>
    <col min="13061" max="13061" width="19.75" style="14" bestFit="1" customWidth="1"/>
    <col min="13062" max="13062" width="18" style="14" bestFit="1" customWidth="1"/>
    <col min="13063" max="13063" width="8.75" style="14" bestFit="1" customWidth="1"/>
    <col min="13064" max="13075" width="8.375" style="14" bestFit="1" customWidth="1"/>
    <col min="13076" max="13076" width="10.625" style="14" bestFit="1" customWidth="1"/>
    <col min="13077" max="13078" width="9" style="14" bestFit="1" customWidth="1"/>
    <col min="13079" max="13079" width="12.25" style="14" bestFit="1" customWidth="1"/>
    <col min="13080" max="13084" width="9" style="14" bestFit="1" customWidth="1"/>
    <col min="13085" max="13086" width="8.375" style="14" bestFit="1" customWidth="1"/>
    <col min="13087" max="13087" width="9" style="14" bestFit="1" customWidth="1"/>
    <col min="13088" max="13088" width="10.625" style="14" bestFit="1" customWidth="1"/>
    <col min="13089" max="13091" width="8.375" style="14" bestFit="1" customWidth="1"/>
    <col min="13092" max="13092" width="12.25" style="14" bestFit="1" customWidth="1"/>
    <col min="13093" max="13095" width="9" style="14" bestFit="1" customWidth="1"/>
    <col min="13096" max="13096" width="7.25" style="14" bestFit="1" customWidth="1"/>
    <col min="13097" max="13097" width="7.375" style="14" bestFit="1" customWidth="1"/>
    <col min="13098" max="13098" width="8" style="14" bestFit="1" customWidth="1"/>
    <col min="13099" max="13099" width="8.75" style="14" bestFit="1" customWidth="1"/>
    <col min="13100" max="13100" width="7.875" style="14" bestFit="1" customWidth="1"/>
    <col min="13101" max="13102" width="8.125" style="14" bestFit="1" customWidth="1"/>
    <col min="13103" max="13103" width="7.875" style="14" bestFit="1" customWidth="1"/>
    <col min="13104" max="13314" width="18.25" style="14"/>
    <col min="13315" max="13315" width="26.375" style="14" bestFit="1" customWidth="1"/>
    <col min="13316" max="13316" width="7.375" style="14" bestFit="1" customWidth="1"/>
    <col min="13317" max="13317" width="19.75" style="14" bestFit="1" customWidth="1"/>
    <col min="13318" max="13318" width="18" style="14" bestFit="1" customWidth="1"/>
    <col min="13319" max="13319" width="8.75" style="14" bestFit="1" customWidth="1"/>
    <col min="13320" max="13331" width="8.375" style="14" bestFit="1" customWidth="1"/>
    <col min="13332" max="13332" width="10.625" style="14" bestFit="1" customWidth="1"/>
    <col min="13333" max="13334" width="9" style="14" bestFit="1" customWidth="1"/>
    <col min="13335" max="13335" width="12.25" style="14" bestFit="1" customWidth="1"/>
    <col min="13336" max="13340" width="9" style="14" bestFit="1" customWidth="1"/>
    <col min="13341" max="13342" width="8.375" style="14" bestFit="1" customWidth="1"/>
    <col min="13343" max="13343" width="9" style="14" bestFit="1" customWidth="1"/>
    <col min="13344" max="13344" width="10.625" style="14" bestFit="1" customWidth="1"/>
    <col min="13345" max="13347" width="8.375" style="14" bestFit="1" customWidth="1"/>
    <col min="13348" max="13348" width="12.25" style="14" bestFit="1" customWidth="1"/>
    <col min="13349" max="13351" width="9" style="14" bestFit="1" customWidth="1"/>
    <col min="13352" max="13352" width="7.25" style="14" bestFit="1" customWidth="1"/>
    <col min="13353" max="13353" width="7.375" style="14" bestFit="1" customWidth="1"/>
    <col min="13354" max="13354" width="8" style="14" bestFit="1" customWidth="1"/>
    <col min="13355" max="13355" width="8.75" style="14" bestFit="1" customWidth="1"/>
    <col min="13356" max="13356" width="7.875" style="14" bestFit="1" customWidth="1"/>
    <col min="13357" max="13358" width="8.125" style="14" bestFit="1" customWidth="1"/>
    <col min="13359" max="13359" width="7.875" style="14" bestFit="1" customWidth="1"/>
    <col min="13360" max="13570" width="18.25" style="14"/>
    <col min="13571" max="13571" width="26.375" style="14" bestFit="1" customWidth="1"/>
    <col min="13572" max="13572" width="7.375" style="14" bestFit="1" customWidth="1"/>
    <col min="13573" max="13573" width="19.75" style="14" bestFit="1" customWidth="1"/>
    <col min="13574" max="13574" width="18" style="14" bestFit="1" customWidth="1"/>
    <col min="13575" max="13575" width="8.75" style="14" bestFit="1" customWidth="1"/>
    <col min="13576" max="13587" width="8.375" style="14" bestFit="1" customWidth="1"/>
    <col min="13588" max="13588" width="10.625" style="14" bestFit="1" customWidth="1"/>
    <col min="13589" max="13590" width="9" style="14" bestFit="1" customWidth="1"/>
    <col min="13591" max="13591" width="12.25" style="14" bestFit="1" customWidth="1"/>
    <col min="13592" max="13596" width="9" style="14" bestFit="1" customWidth="1"/>
    <col min="13597" max="13598" width="8.375" style="14" bestFit="1" customWidth="1"/>
    <col min="13599" max="13599" width="9" style="14" bestFit="1" customWidth="1"/>
    <col min="13600" max="13600" width="10.625" style="14" bestFit="1" customWidth="1"/>
    <col min="13601" max="13603" width="8.375" style="14" bestFit="1" customWidth="1"/>
    <col min="13604" max="13604" width="12.25" style="14" bestFit="1" customWidth="1"/>
    <col min="13605" max="13607" width="9" style="14" bestFit="1" customWidth="1"/>
    <col min="13608" max="13608" width="7.25" style="14" bestFit="1" customWidth="1"/>
    <col min="13609" max="13609" width="7.375" style="14" bestFit="1" customWidth="1"/>
    <col min="13610" max="13610" width="8" style="14" bestFit="1" customWidth="1"/>
    <col min="13611" max="13611" width="8.75" style="14" bestFit="1" customWidth="1"/>
    <col min="13612" max="13612" width="7.875" style="14" bestFit="1" customWidth="1"/>
    <col min="13613" max="13614" width="8.125" style="14" bestFit="1" customWidth="1"/>
    <col min="13615" max="13615" width="7.875" style="14" bestFit="1" customWidth="1"/>
    <col min="13616" max="13826" width="18.25" style="14"/>
    <col min="13827" max="13827" width="26.375" style="14" bestFit="1" customWidth="1"/>
    <col min="13828" max="13828" width="7.375" style="14" bestFit="1" customWidth="1"/>
    <col min="13829" max="13829" width="19.75" style="14" bestFit="1" customWidth="1"/>
    <col min="13830" max="13830" width="18" style="14" bestFit="1" customWidth="1"/>
    <col min="13831" max="13831" width="8.75" style="14" bestFit="1" customWidth="1"/>
    <col min="13832" max="13843" width="8.375" style="14" bestFit="1" customWidth="1"/>
    <col min="13844" max="13844" width="10.625" style="14" bestFit="1" customWidth="1"/>
    <col min="13845" max="13846" width="9" style="14" bestFit="1" customWidth="1"/>
    <col min="13847" max="13847" width="12.25" style="14" bestFit="1" customWidth="1"/>
    <col min="13848" max="13852" width="9" style="14" bestFit="1" customWidth="1"/>
    <col min="13853" max="13854" width="8.375" style="14" bestFit="1" customWidth="1"/>
    <col min="13855" max="13855" width="9" style="14" bestFit="1" customWidth="1"/>
    <col min="13856" max="13856" width="10.625" style="14" bestFit="1" customWidth="1"/>
    <col min="13857" max="13859" width="8.375" style="14" bestFit="1" customWidth="1"/>
    <col min="13860" max="13860" width="12.25" style="14" bestFit="1" customWidth="1"/>
    <col min="13861" max="13863" width="9" style="14" bestFit="1" customWidth="1"/>
    <col min="13864" max="13864" width="7.25" style="14" bestFit="1" customWidth="1"/>
    <col min="13865" max="13865" width="7.375" style="14" bestFit="1" customWidth="1"/>
    <col min="13866" max="13866" width="8" style="14" bestFit="1" customWidth="1"/>
    <col min="13867" max="13867" width="8.75" style="14" bestFit="1" customWidth="1"/>
    <col min="13868" max="13868" width="7.875" style="14" bestFit="1" customWidth="1"/>
    <col min="13869" max="13870" width="8.125" style="14" bestFit="1" customWidth="1"/>
    <col min="13871" max="13871" width="7.875" style="14" bestFit="1" customWidth="1"/>
    <col min="13872" max="14082" width="18.25" style="14"/>
    <col min="14083" max="14083" width="26.375" style="14" bestFit="1" customWidth="1"/>
    <col min="14084" max="14084" width="7.375" style="14" bestFit="1" customWidth="1"/>
    <col min="14085" max="14085" width="19.75" style="14" bestFit="1" customWidth="1"/>
    <col min="14086" max="14086" width="18" style="14" bestFit="1" customWidth="1"/>
    <col min="14087" max="14087" width="8.75" style="14" bestFit="1" customWidth="1"/>
    <col min="14088" max="14099" width="8.375" style="14" bestFit="1" customWidth="1"/>
    <col min="14100" max="14100" width="10.625" style="14" bestFit="1" customWidth="1"/>
    <col min="14101" max="14102" width="9" style="14" bestFit="1" customWidth="1"/>
    <col min="14103" max="14103" width="12.25" style="14" bestFit="1" customWidth="1"/>
    <col min="14104" max="14108" width="9" style="14" bestFit="1" customWidth="1"/>
    <col min="14109" max="14110" width="8.375" style="14" bestFit="1" customWidth="1"/>
    <col min="14111" max="14111" width="9" style="14" bestFit="1" customWidth="1"/>
    <col min="14112" max="14112" width="10.625" style="14" bestFit="1" customWidth="1"/>
    <col min="14113" max="14115" width="8.375" style="14" bestFit="1" customWidth="1"/>
    <col min="14116" max="14116" width="12.25" style="14" bestFit="1" customWidth="1"/>
    <col min="14117" max="14119" width="9" style="14" bestFit="1" customWidth="1"/>
    <col min="14120" max="14120" width="7.25" style="14" bestFit="1" customWidth="1"/>
    <col min="14121" max="14121" width="7.375" style="14" bestFit="1" customWidth="1"/>
    <col min="14122" max="14122" width="8" style="14" bestFit="1" customWidth="1"/>
    <col min="14123" max="14123" width="8.75" style="14" bestFit="1" customWidth="1"/>
    <col min="14124" max="14124" width="7.875" style="14" bestFit="1" customWidth="1"/>
    <col min="14125" max="14126" width="8.125" style="14" bestFit="1" customWidth="1"/>
    <col min="14127" max="14127" width="7.875" style="14" bestFit="1" customWidth="1"/>
    <col min="14128" max="14338" width="18.25" style="14"/>
    <col min="14339" max="14339" width="26.375" style="14" bestFit="1" customWidth="1"/>
    <col min="14340" max="14340" width="7.375" style="14" bestFit="1" customWidth="1"/>
    <col min="14341" max="14341" width="19.75" style="14" bestFit="1" customWidth="1"/>
    <col min="14342" max="14342" width="18" style="14" bestFit="1" customWidth="1"/>
    <col min="14343" max="14343" width="8.75" style="14" bestFit="1" customWidth="1"/>
    <col min="14344" max="14355" width="8.375" style="14" bestFit="1" customWidth="1"/>
    <col min="14356" max="14356" width="10.625" style="14" bestFit="1" customWidth="1"/>
    <col min="14357" max="14358" width="9" style="14" bestFit="1" customWidth="1"/>
    <col min="14359" max="14359" width="12.25" style="14" bestFit="1" customWidth="1"/>
    <col min="14360" max="14364" width="9" style="14" bestFit="1" customWidth="1"/>
    <col min="14365" max="14366" width="8.375" style="14" bestFit="1" customWidth="1"/>
    <col min="14367" max="14367" width="9" style="14" bestFit="1" customWidth="1"/>
    <col min="14368" max="14368" width="10.625" style="14" bestFit="1" customWidth="1"/>
    <col min="14369" max="14371" width="8.375" style="14" bestFit="1" customWidth="1"/>
    <col min="14372" max="14372" width="12.25" style="14" bestFit="1" customWidth="1"/>
    <col min="14373" max="14375" width="9" style="14" bestFit="1" customWidth="1"/>
    <col min="14376" max="14376" width="7.25" style="14" bestFit="1" customWidth="1"/>
    <col min="14377" max="14377" width="7.375" style="14" bestFit="1" customWidth="1"/>
    <col min="14378" max="14378" width="8" style="14" bestFit="1" customWidth="1"/>
    <col min="14379" max="14379" width="8.75" style="14" bestFit="1" customWidth="1"/>
    <col min="14380" max="14380" width="7.875" style="14" bestFit="1" customWidth="1"/>
    <col min="14381" max="14382" width="8.125" style="14" bestFit="1" customWidth="1"/>
    <col min="14383" max="14383" width="7.875" style="14" bestFit="1" customWidth="1"/>
    <col min="14384" max="14594" width="18.25" style="14"/>
    <col min="14595" max="14595" width="26.375" style="14" bestFit="1" customWidth="1"/>
    <col min="14596" max="14596" width="7.375" style="14" bestFit="1" customWidth="1"/>
    <col min="14597" max="14597" width="19.75" style="14" bestFit="1" customWidth="1"/>
    <col min="14598" max="14598" width="18" style="14" bestFit="1" customWidth="1"/>
    <col min="14599" max="14599" width="8.75" style="14" bestFit="1" customWidth="1"/>
    <col min="14600" max="14611" width="8.375" style="14" bestFit="1" customWidth="1"/>
    <col min="14612" max="14612" width="10.625" style="14" bestFit="1" customWidth="1"/>
    <col min="14613" max="14614" width="9" style="14" bestFit="1" customWidth="1"/>
    <col min="14615" max="14615" width="12.25" style="14" bestFit="1" customWidth="1"/>
    <col min="14616" max="14620" width="9" style="14" bestFit="1" customWidth="1"/>
    <col min="14621" max="14622" width="8.375" style="14" bestFit="1" customWidth="1"/>
    <col min="14623" max="14623" width="9" style="14" bestFit="1" customWidth="1"/>
    <col min="14624" max="14624" width="10.625" style="14" bestFit="1" customWidth="1"/>
    <col min="14625" max="14627" width="8.375" style="14" bestFit="1" customWidth="1"/>
    <col min="14628" max="14628" width="12.25" style="14" bestFit="1" customWidth="1"/>
    <col min="14629" max="14631" width="9" style="14" bestFit="1" customWidth="1"/>
    <col min="14632" max="14632" width="7.25" style="14" bestFit="1" customWidth="1"/>
    <col min="14633" max="14633" width="7.375" style="14" bestFit="1" customWidth="1"/>
    <col min="14634" max="14634" width="8" style="14" bestFit="1" customWidth="1"/>
    <col min="14635" max="14635" width="8.75" style="14" bestFit="1" customWidth="1"/>
    <col min="14636" max="14636" width="7.875" style="14" bestFit="1" customWidth="1"/>
    <col min="14637" max="14638" width="8.125" style="14" bestFit="1" customWidth="1"/>
    <col min="14639" max="14639" width="7.875" style="14" bestFit="1" customWidth="1"/>
    <col min="14640" max="14850" width="18.25" style="14"/>
    <col min="14851" max="14851" width="26.375" style="14" bestFit="1" customWidth="1"/>
    <col min="14852" max="14852" width="7.375" style="14" bestFit="1" customWidth="1"/>
    <col min="14853" max="14853" width="19.75" style="14" bestFit="1" customWidth="1"/>
    <col min="14854" max="14854" width="18" style="14" bestFit="1" customWidth="1"/>
    <col min="14855" max="14855" width="8.75" style="14" bestFit="1" customWidth="1"/>
    <col min="14856" max="14867" width="8.375" style="14" bestFit="1" customWidth="1"/>
    <col min="14868" max="14868" width="10.625" style="14" bestFit="1" customWidth="1"/>
    <col min="14869" max="14870" width="9" style="14" bestFit="1" customWidth="1"/>
    <col min="14871" max="14871" width="12.25" style="14" bestFit="1" customWidth="1"/>
    <col min="14872" max="14876" width="9" style="14" bestFit="1" customWidth="1"/>
    <col min="14877" max="14878" width="8.375" style="14" bestFit="1" customWidth="1"/>
    <col min="14879" max="14879" width="9" style="14" bestFit="1" customWidth="1"/>
    <col min="14880" max="14880" width="10.625" style="14" bestFit="1" customWidth="1"/>
    <col min="14881" max="14883" width="8.375" style="14" bestFit="1" customWidth="1"/>
    <col min="14884" max="14884" width="12.25" style="14" bestFit="1" customWidth="1"/>
    <col min="14885" max="14887" width="9" style="14" bestFit="1" customWidth="1"/>
    <col min="14888" max="14888" width="7.25" style="14" bestFit="1" customWidth="1"/>
    <col min="14889" max="14889" width="7.375" style="14" bestFit="1" customWidth="1"/>
    <col min="14890" max="14890" width="8" style="14" bestFit="1" customWidth="1"/>
    <col min="14891" max="14891" width="8.75" style="14" bestFit="1" customWidth="1"/>
    <col min="14892" max="14892" width="7.875" style="14" bestFit="1" customWidth="1"/>
    <col min="14893" max="14894" width="8.125" style="14" bestFit="1" customWidth="1"/>
    <col min="14895" max="14895" width="7.875" style="14" bestFit="1" customWidth="1"/>
    <col min="14896" max="15106" width="18.25" style="14"/>
    <col min="15107" max="15107" width="26.375" style="14" bestFit="1" customWidth="1"/>
    <col min="15108" max="15108" width="7.375" style="14" bestFit="1" customWidth="1"/>
    <col min="15109" max="15109" width="19.75" style="14" bestFit="1" customWidth="1"/>
    <col min="15110" max="15110" width="18" style="14" bestFit="1" customWidth="1"/>
    <col min="15111" max="15111" width="8.75" style="14" bestFit="1" customWidth="1"/>
    <col min="15112" max="15123" width="8.375" style="14" bestFit="1" customWidth="1"/>
    <col min="15124" max="15124" width="10.625" style="14" bestFit="1" customWidth="1"/>
    <col min="15125" max="15126" width="9" style="14" bestFit="1" customWidth="1"/>
    <col min="15127" max="15127" width="12.25" style="14" bestFit="1" customWidth="1"/>
    <col min="15128" max="15132" width="9" style="14" bestFit="1" customWidth="1"/>
    <col min="15133" max="15134" width="8.375" style="14" bestFit="1" customWidth="1"/>
    <col min="15135" max="15135" width="9" style="14" bestFit="1" customWidth="1"/>
    <col min="15136" max="15136" width="10.625" style="14" bestFit="1" customWidth="1"/>
    <col min="15137" max="15139" width="8.375" style="14" bestFit="1" customWidth="1"/>
    <col min="15140" max="15140" width="12.25" style="14" bestFit="1" customWidth="1"/>
    <col min="15141" max="15143" width="9" style="14" bestFit="1" customWidth="1"/>
    <col min="15144" max="15144" width="7.25" style="14" bestFit="1" customWidth="1"/>
    <col min="15145" max="15145" width="7.375" style="14" bestFit="1" customWidth="1"/>
    <col min="15146" max="15146" width="8" style="14" bestFit="1" customWidth="1"/>
    <col min="15147" max="15147" width="8.75" style="14" bestFit="1" customWidth="1"/>
    <col min="15148" max="15148" width="7.875" style="14" bestFit="1" customWidth="1"/>
    <col min="15149" max="15150" width="8.125" style="14" bestFit="1" customWidth="1"/>
    <col min="15151" max="15151" width="7.875" style="14" bestFit="1" customWidth="1"/>
    <col min="15152" max="15362" width="18.25" style="14"/>
    <col min="15363" max="15363" width="26.375" style="14" bestFit="1" customWidth="1"/>
    <col min="15364" max="15364" width="7.375" style="14" bestFit="1" customWidth="1"/>
    <col min="15365" max="15365" width="19.75" style="14" bestFit="1" customWidth="1"/>
    <col min="15366" max="15366" width="18" style="14" bestFit="1" customWidth="1"/>
    <col min="15367" max="15367" width="8.75" style="14" bestFit="1" customWidth="1"/>
    <col min="15368" max="15379" width="8.375" style="14" bestFit="1" customWidth="1"/>
    <col min="15380" max="15380" width="10.625" style="14" bestFit="1" customWidth="1"/>
    <col min="15381" max="15382" width="9" style="14" bestFit="1" customWidth="1"/>
    <col min="15383" max="15383" width="12.25" style="14" bestFit="1" customWidth="1"/>
    <col min="15384" max="15388" width="9" style="14" bestFit="1" customWidth="1"/>
    <col min="15389" max="15390" width="8.375" style="14" bestFit="1" customWidth="1"/>
    <col min="15391" max="15391" width="9" style="14" bestFit="1" customWidth="1"/>
    <col min="15392" max="15392" width="10.625" style="14" bestFit="1" customWidth="1"/>
    <col min="15393" max="15395" width="8.375" style="14" bestFit="1" customWidth="1"/>
    <col min="15396" max="15396" width="12.25" style="14" bestFit="1" customWidth="1"/>
    <col min="15397" max="15399" width="9" style="14" bestFit="1" customWidth="1"/>
    <col min="15400" max="15400" width="7.25" style="14" bestFit="1" customWidth="1"/>
    <col min="15401" max="15401" width="7.375" style="14" bestFit="1" customWidth="1"/>
    <col min="15402" max="15402" width="8" style="14" bestFit="1" customWidth="1"/>
    <col min="15403" max="15403" width="8.75" style="14" bestFit="1" customWidth="1"/>
    <col min="15404" max="15404" width="7.875" style="14" bestFit="1" customWidth="1"/>
    <col min="15405" max="15406" width="8.125" style="14" bestFit="1" customWidth="1"/>
    <col min="15407" max="15407" width="7.875" style="14" bestFit="1" customWidth="1"/>
    <col min="15408" max="15618" width="18.25" style="14"/>
    <col min="15619" max="15619" width="26.375" style="14" bestFit="1" customWidth="1"/>
    <col min="15620" max="15620" width="7.375" style="14" bestFit="1" customWidth="1"/>
    <col min="15621" max="15621" width="19.75" style="14" bestFit="1" customWidth="1"/>
    <col min="15622" max="15622" width="18" style="14" bestFit="1" customWidth="1"/>
    <col min="15623" max="15623" width="8.75" style="14" bestFit="1" customWidth="1"/>
    <col min="15624" max="15635" width="8.375" style="14" bestFit="1" customWidth="1"/>
    <col min="15636" max="15636" width="10.625" style="14" bestFit="1" customWidth="1"/>
    <col min="15637" max="15638" width="9" style="14" bestFit="1" customWidth="1"/>
    <col min="15639" max="15639" width="12.25" style="14" bestFit="1" customWidth="1"/>
    <col min="15640" max="15644" width="9" style="14" bestFit="1" customWidth="1"/>
    <col min="15645" max="15646" width="8.375" style="14" bestFit="1" customWidth="1"/>
    <col min="15647" max="15647" width="9" style="14" bestFit="1" customWidth="1"/>
    <col min="15648" max="15648" width="10.625" style="14" bestFit="1" customWidth="1"/>
    <col min="15649" max="15651" width="8.375" style="14" bestFit="1" customWidth="1"/>
    <col min="15652" max="15652" width="12.25" style="14" bestFit="1" customWidth="1"/>
    <col min="15653" max="15655" width="9" style="14" bestFit="1" customWidth="1"/>
    <col min="15656" max="15656" width="7.25" style="14" bestFit="1" customWidth="1"/>
    <col min="15657" max="15657" width="7.375" style="14" bestFit="1" customWidth="1"/>
    <col min="15658" max="15658" width="8" style="14" bestFit="1" customWidth="1"/>
    <col min="15659" max="15659" width="8.75" style="14" bestFit="1" customWidth="1"/>
    <col min="15660" max="15660" width="7.875" style="14" bestFit="1" customWidth="1"/>
    <col min="15661" max="15662" width="8.125" style="14" bestFit="1" customWidth="1"/>
    <col min="15663" max="15663" width="7.875" style="14" bestFit="1" customWidth="1"/>
    <col min="15664" max="15874" width="18.25" style="14"/>
    <col min="15875" max="15875" width="26.375" style="14" bestFit="1" customWidth="1"/>
    <col min="15876" max="15876" width="7.375" style="14" bestFit="1" customWidth="1"/>
    <col min="15877" max="15877" width="19.75" style="14" bestFit="1" customWidth="1"/>
    <col min="15878" max="15878" width="18" style="14" bestFit="1" customWidth="1"/>
    <col min="15879" max="15879" width="8.75" style="14" bestFit="1" customWidth="1"/>
    <col min="15880" max="15891" width="8.375" style="14" bestFit="1" customWidth="1"/>
    <col min="15892" max="15892" width="10.625" style="14" bestFit="1" customWidth="1"/>
    <col min="15893" max="15894" width="9" style="14" bestFit="1" customWidth="1"/>
    <col min="15895" max="15895" width="12.25" style="14" bestFit="1" customWidth="1"/>
    <col min="15896" max="15900" width="9" style="14" bestFit="1" customWidth="1"/>
    <col min="15901" max="15902" width="8.375" style="14" bestFit="1" customWidth="1"/>
    <col min="15903" max="15903" width="9" style="14" bestFit="1" customWidth="1"/>
    <col min="15904" max="15904" width="10.625" style="14" bestFit="1" customWidth="1"/>
    <col min="15905" max="15907" width="8.375" style="14" bestFit="1" customWidth="1"/>
    <col min="15908" max="15908" width="12.25" style="14" bestFit="1" customWidth="1"/>
    <col min="15909" max="15911" width="9" style="14" bestFit="1" customWidth="1"/>
    <col min="15912" max="15912" width="7.25" style="14" bestFit="1" customWidth="1"/>
    <col min="15913" max="15913" width="7.375" style="14" bestFit="1" customWidth="1"/>
    <col min="15914" max="15914" width="8" style="14" bestFit="1" customWidth="1"/>
    <col min="15915" max="15915" width="8.75" style="14" bestFit="1" customWidth="1"/>
    <col min="15916" max="15916" width="7.875" style="14" bestFit="1" customWidth="1"/>
    <col min="15917" max="15918" width="8.125" style="14" bestFit="1" customWidth="1"/>
    <col min="15919" max="15919" width="7.875" style="14" bestFit="1" customWidth="1"/>
    <col min="15920" max="16130" width="18.25" style="14"/>
    <col min="16131" max="16131" width="26.375" style="14" bestFit="1" customWidth="1"/>
    <col min="16132" max="16132" width="7.375" style="14" bestFit="1" customWidth="1"/>
    <col min="16133" max="16133" width="19.75" style="14" bestFit="1" customWidth="1"/>
    <col min="16134" max="16134" width="18" style="14" bestFit="1" customWidth="1"/>
    <col min="16135" max="16135" width="8.75" style="14" bestFit="1" customWidth="1"/>
    <col min="16136" max="16147" width="8.375" style="14" bestFit="1" customWidth="1"/>
    <col min="16148" max="16148" width="10.625" style="14" bestFit="1" customWidth="1"/>
    <col min="16149" max="16150" width="9" style="14" bestFit="1" customWidth="1"/>
    <col min="16151" max="16151" width="12.25" style="14" bestFit="1" customWidth="1"/>
    <col min="16152" max="16156" width="9" style="14" bestFit="1" customWidth="1"/>
    <col min="16157" max="16158" width="8.375" style="14" bestFit="1" customWidth="1"/>
    <col min="16159" max="16159" width="9" style="14" bestFit="1" customWidth="1"/>
    <col min="16160" max="16160" width="10.625" style="14" bestFit="1" customWidth="1"/>
    <col min="16161" max="16163" width="8.375" style="14" bestFit="1" customWidth="1"/>
    <col min="16164" max="16164" width="12.25" style="14" bestFit="1" customWidth="1"/>
    <col min="16165" max="16167" width="9" style="14" bestFit="1" customWidth="1"/>
    <col min="16168" max="16168" width="7.25" style="14" bestFit="1" customWidth="1"/>
    <col min="16169" max="16169" width="7.375" style="14" bestFit="1" customWidth="1"/>
    <col min="16170" max="16170" width="8" style="14" bestFit="1" customWidth="1"/>
    <col min="16171" max="16171" width="8.75" style="14" bestFit="1" customWidth="1"/>
    <col min="16172" max="16172" width="7.875" style="14" bestFit="1" customWidth="1"/>
    <col min="16173" max="16174" width="8.125" style="14" bestFit="1" customWidth="1"/>
    <col min="16175" max="16175" width="7.875" style="14" bestFit="1" customWidth="1"/>
    <col min="16176" max="16384" width="18.25" style="14"/>
  </cols>
  <sheetData>
    <row r="1" spans="1:48" ht="15" x14ac:dyDescent="0.25">
      <c r="A1" s="52" t="s">
        <v>301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55"/>
      <c r="AQ1" s="55"/>
    </row>
    <row r="2" spans="1:48" ht="15" x14ac:dyDescent="0.25">
      <c r="D2" s="3" t="s">
        <v>80</v>
      </c>
      <c r="E2" s="3"/>
      <c r="F2" s="3"/>
      <c r="G2" s="70">
        <v>780</v>
      </c>
      <c r="H2" s="70">
        <v>740</v>
      </c>
      <c r="I2" s="70">
        <v>728.77499999999998</v>
      </c>
      <c r="J2" s="70">
        <v>790</v>
      </c>
      <c r="K2" s="70">
        <v>800</v>
      </c>
      <c r="L2" s="70">
        <v>915</v>
      </c>
      <c r="M2" s="70">
        <v>845</v>
      </c>
      <c r="N2" s="70">
        <v>820</v>
      </c>
      <c r="O2" s="70">
        <v>880</v>
      </c>
      <c r="P2" s="70">
        <v>900</v>
      </c>
      <c r="Q2" s="70">
        <v>1040</v>
      </c>
      <c r="R2" s="70">
        <v>867.15</v>
      </c>
      <c r="S2" s="70">
        <v>1037.3</v>
      </c>
      <c r="T2" s="70">
        <v>930</v>
      </c>
      <c r="U2" s="70">
        <v>1170</v>
      </c>
      <c r="V2" s="70">
        <v>2770</v>
      </c>
      <c r="W2" s="70">
        <v>6540</v>
      </c>
      <c r="X2" s="70">
        <v>5170</v>
      </c>
      <c r="Y2" s="70">
        <v>5750</v>
      </c>
      <c r="Z2" s="70">
        <v>5550</v>
      </c>
      <c r="AA2" s="70">
        <v>5940</v>
      </c>
      <c r="AB2" s="70">
        <v>6030</v>
      </c>
      <c r="AC2" s="70">
        <v>6470</v>
      </c>
      <c r="AD2" s="70">
        <v>1070</v>
      </c>
      <c r="AE2" s="70">
        <v>1160</v>
      </c>
      <c r="AF2" s="70">
        <v>1010</v>
      </c>
      <c r="AG2" s="70">
        <v>970</v>
      </c>
      <c r="AH2" s="70">
        <v>5750</v>
      </c>
      <c r="AI2" s="70">
        <v>1190</v>
      </c>
      <c r="AJ2" s="70">
        <v>1100</v>
      </c>
      <c r="AK2" s="70">
        <v>1250</v>
      </c>
      <c r="AL2" s="70">
        <v>1370</v>
      </c>
      <c r="AM2" s="70">
        <v>3610</v>
      </c>
      <c r="AN2" s="70">
        <v>3890</v>
      </c>
      <c r="AO2" s="70">
        <v>4280</v>
      </c>
      <c r="AP2" s="70">
        <v>4180</v>
      </c>
      <c r="AQ2" s="71">
        <v>4500</v>
      </c>
      <c r="AR2" s="72">
        <v>7350</v>
      </c>
      <c r="AS2" s="72">
        <v>7890</v>
      </c>
      <c r="AT2" s="72">
        <v>8310</v>
      </c>
      <c r="AU2" s="72">
        <v>8310</v>
      </c>
      <c r="AV2" s="72">
        <v>10138.275</v>
      </c>
    </row>
    <row r="3" spans="1:48" s="16" customFormat="1" ht="15" customHeight="1" x14ac:dyDescent="0.2">
      <c r="A3" s="66" t="s">
        <v>81</v>
      </c>
      <c r="B3" s="66" t="s">
        <v>82</v>
      </c>
      <c r="C3" s="66" t="s">
        <v>83</v>
      </c>
      <c r="D3" s="66" t="s">
        <v>299</v>
      </c>
      <c r="E3" s="75" t="s">
        <v>79</v>
      </c>
      <c r="F3" s="75" t="s">
        <v>46</v>
      </c>
      <c r="G3" s="73">
        <v>780</v>
      </c>
      <c r="H3" s="73">
        <v>740</v>
      </c>
      <c r="I3" s="73">
        <v>728.77499999999998</v>
      </c>
      <c r="J3" s="73">
        <v>790</v>
      </c>
      <c r="K3" s="73">
        <v>800</v>
      </c>
      <c r="L3" s="73">
        <v>915</v>
      </c>
      <c r="M3" s="73">
        <v>845</v>
      </c>
      <c r="N3" s="73">
        <v>820</v>
      </c>
      <c r="O3" s="73">
        <v>880</v>
      </c>
      <c r="P3" s="73">
        <v>900</v>
      </c>
      <c r="Q3" s="73">
        <v>1040</v>
      </c>
      <c r="R3" s="73">
        <v>867.15</v>
      </c>
      <c r="S3" s="73">
        <v>1037.3</v>
      </c>
      <c r="T3" s="73">
        <v>930</v>
      </c>
      <c r="U3" s="73">
        <v>1170</v>
      </c>
      <c r="V3" s="74">
        <v>2770</v>
      </c>
      <c r="W3" s="73">
        <v>6540</v>
      </c>
      <c r="X3" s="74">
        <v>5170</v>
      </c>
      <c r="Y3" s="74">
        <v>5750</v>
      </c>
      <c r="Z3" s="74">
        <v>5550</v>
      </c>
      <c r="AA3" s="73">
        <v>5940</v>
      </c>
      <c r="AB3" s="73">
        <v>6030</v>
      </c>
      <c r="AC3" s="73">
        <v>6470</v>
      </c>
      <c r="AD3" s="73">
        <v>1070</v>
      </c>
      <c r="AE3" s="73">
        <v>1160</v>
      </c>
      <c r="AF3" s="73">
        <v>1010</v>
      </c>
      <c r="AG3" s="73">
        <v>970</v>
      </c>
      <c r="AH3" s="73">
        <v>5750</v>
      </c>
      <c r="AI3" s="73">
        <v>1190</v>
      </c>
      <c r="AJ3" s="73">
        <v>1100</v>
      </c>
      <c r="AK3" s="73">
        <v>1250</v>
      </c>
      <c r="AL3" s="73">
        <v>1370</v>
      </c>
      <c r="AM3" s="73">
        <v>3610</v>
      </c>
      <c r="AN3" s="73">
        <v>3890</v>
      </c>
      <c r="AO3" s="73">
        <v>4280</v>
      </c>
      <c r="AP3" s="73">
        <v>4180</v>
      </c>
      <c r="AQ3" s="73">
        <v>4500</v>
      </c>
      <c r="AR3" s="73">
        <v>7350</v>
      </c>
      <c r="AS3" s="73">
        <v>7890</v>
      </c>
      <c r="AT3" s="73">
        <v>8310</v>
      </c>
      <c r="AU3" s="73">
        <v>8310</v>
      </c>
      <c r="AV3" s="73">
        <v>10138.275</v>
      </c>
    </row>
    <row r="4" spans="1:48" s="17" customFormat="1" ht="15.75" x14ac:dyDescent="0.25">
      <c r="A4" s="66"/>
      <c r="B4" s="66"/>
      <c r="C4" s="66"/>
      <c r="D4" s="66"/>
      <c r="E4" s="76"/>
      <c r="F4" s="76"/>
      <c r="G4" s="12" t="s">
        <v>0</v>
      </c>
      <c r="H4" s="12" t="s">
        <v>1</v>
      </c>
      <c r="I4" s="12" t="s">
        <v>2</v>
      </c>
      <c r="J4" s="12" t="s">
        <v>3</v>
      </c>
      <c r="K4" s="12" t="s">
        <v>4</v>
      </c>
      <c r="L4" s="12" t="s">
        <v>5</v>
      </c>
      <c r="M4" s="12" t="s">
        <v>6</v>
      </c>
      <c r="N4" s="12" t="s">
        <v>7</v>
      </c>
      <c r="O4" s="12" t="s">
        <v>8</v>
      </c>
      <c r="P4" s="12" t="s">
        <v>9</v>
      </c>
      <c r="Q4" s="12" t="s">
        <v>10</v>
      </c>
      <c r="R4" s="12" t="s">
        <v>11</v>
      </c>
      <c r="S4" s="12" t="s">
        <v>12</v>
      </c>
      <c r="T4" s="12" t="s">
        <v>13</v>
      </c>
      <c r="U4" s="12" t="s">
        <v>14</v>
      </c>
      <c r="V4" s="12" t="s">
        <v>15</v>
      </c>
      <c r="W4" s="12" t="s">
        <v>16</v>
      </c>
      <c r="X4" s="12" t="s">
        <v>17</v>
      </c>
      <c r="Y4" s="12" t="s">
        <v>18</v>
      </c>
      <c r="Z4" s="12" t="s">
        <v>19</v>
      </c>
      <c r="AA4" s="12" t="s">
        <v>20</v>
      </c>
      <c r="AB4" s="12" t="s">
        <v>47</v>
      </c>
      <c r="AC4" s="12" t="s">
        <v>22</v>
      </c>
      <c r="AD4" s="12" t="s">
        <v>23</v>
      </c>
      <c r="AE4" s="12" t="s">
        <v>24</v>
      </c>
      <c r="AF4" s="12" t="s">
        <v>25</v>
      </c>
      <c r="AG4" s="12" t="s">
        <v>26</v>
      </c>
      <c r="AH4" s="12" t="s">
        <v>27</v>
      </c>
      <c r="AI4" s="12" t="s">
        <v>28</v>
      </c>
      <c r="AJ4" s="12" t="s">
        <v>29</v>
      </c>
      <c r="AK4" s="12" t="s">
        <v>30</v>
      </c>
      <c r="AL4" s="12" t="s">
        <v>31</v>
      </c>
      <c r="AM4" s="12" t="s">
        <v>32</v>
      </c>
      <c r="AN4" s="12" t="s">
        <v>33</v>
      </c>
      <c r="AO4" s="12" t="s">
        <v>34</v>
      </c>
      <c r="AP4" s="12" t="s">
        <v>35</v>
      </c>
      <c r="AQ4" s="12" t="s">
        <v>36</v>
      </c>
      <c r="AR4" s="12" t="s">
        <v>37</v>
      </c>
      <c r="AS4" s="12" t="s">
        <v>38</v>
      </c>
      <c r="AT4" s="12" t="s">
        <v>39</v>
      </c>
      <c r="AU4" s="12" t="s">
        <v>40</v>
      </c>
      <c r="AV4" s="12" t="s">
        <v>41</v>
      </c>
    </row>
    <row r="5" spans="1:48" s="16" customFormat="1" ht="15" x14ac:dyDescent="0.25">
      <c r="A5" s="67" t="s">
        <v>48</v>
      </c>
      <c r="B5" s="18" t="s">
        <v>84</v>
      </c>
      <c r="C5" s="18" t="s">
        <v>304</v>
      </c>
      <c r="D5" s="59" t="s">
        <v>50</v>
      </c>
      <c r="E5" s="41">
        <f t="shared" ref="E5:E68" si="0">SUMPRODUCT(G5:AV5,$G$3:$AV$3)</f>
        <v>1822690.625</v>
      </c>
      <c r="F5" s="42">
        <f t="shared" ref="F5:F68" si="1">SUM(G5:AV5)</f>
        <v>1073</v>
      </c>
      <c r="G5" s="35">
        <v>38</v>
      </c>
      <c r="H5" s="35">
        <v>79</v>
      </c>
      <c r="I5" s="35">
        <v>66</v>
      </c>
      <c r="J5" s="35">
        <v>23</v>
      </c>
      <c r="K5" s="35">
        <v>38</v>
      </c>
      <c r="L5" s="35">
        <v>46</v>
      </c>
      <c r="M5" s="35">
        <v>38</v>
      </c>
      <c r="N5" s="35">
        <v>18</v>
      </c>
      <c r="O5" s="35">
        <v>21</v>
      </c>
      <c r="P5" s="35">
        <v>27</v>
      </c>
      <c r="Q5" s="35">
        <v>18</v>
      </c>
      <c r="R5" s="35">
        <v>77</v>
      </c>
      <c r="S5" s="35">
        <v>57</v>
      </c>
      <c r="T5" s="35">
        <v>57</v>
      </c>
      <c r="U5" s="35">
        <v>57</v>
      </c>
      <c r="V5" s="35">
        <v>3</v>
      </c>
      <c r="W5" s="35">
        <v>1</v>
      </c>
      <c r="X5" s="35">
        <v>18</v>
      </c>
      <c r="Y5" s="35">
        <v>6</v>
      </c>
      <c r="Z5" s="35">
        <v>12</v>
      </c>
      <c r="AA5" s="35">
        <v>14</v>
      </c>
      <c r="AB5" s="35">
        <v>14</v>
      </c>
      <c r="AC5" s="35">
        <v>19</v>
      </c>
      <c r="AD5" s="35">
        <v>21</v>
      </c>
      <c r="AE5" s="35">
        <v>16</v>
      </c>
      <c r="AF5" s="35">
        <v>52</v>
      </c>
      <c r="AG5" s="35">
        <v>62</v>
      </c>
      <c r="AH5" s="35">
        <v>7</v>
      </c>
      <c r="AI5" s="35">
        <v>34</v>
      </c>
      <c r="AJ5" s="35">
        <v>22</v>
      </c>
      <c r="AK5" s="35">
        <v>23</v>
      </c>
      <c r="AL5" s="35">
        <v>13</v>
      </c>
      <c r="AM5" s="35">
        <v>10</v>
      </c>
      <c r="AN5" s="35">
        <v>19</v>
      </c>
      <c r="AO5" s="35">
        <v>1</v>
      </c>
      <c r="AP5" s="35">
        <v>10</v>
      </c>
      <c r="AQ5" s="35">
        <v>3</v>
      </c>
      <c r="AR5" s="35">
        <v>10</v>
      </c>
      <c r="AS5" s="35">
        <v>6</v>
      </c>
      <c r="AT5" s="35">
        <v>3</v>
      </c>
      <c r="AU5" s="35">
        <v>11</v>
      </c>
      <c r="AV5" s="35">
        <v>3</v>
      </c>
    </row>
    <row r="6" spans="1:48" s="16" customFormat="1" ht="15" x14ac:dyDescent="0.25">
      <c r="A6" s="67"/>
      <c r="B6" s="18" t="s">
        <v>85</v>
      </c>
      <c r="C6" s="18" t="s">
        <v>86</v>
      </c>
      <c r="D6" s="59" t="s">
        <v>50</v>
      </c>
      <c r="E6" s="41">
        <f t="shared" si="0"/>
        <v>1548697.325</v>
      </c>
      <c r="F6" s="42">
        <f t="shared" si="1"/>
        <v>916</v>
      </c>
      <c r="G6" s="36">
        <v>35</v>
      </c>
      <c r="H6" s="36">
        <v>71</v>
      </c>
      <c r="I6" s="36">
        <v>58</v>
      </c>
      <c r="J6" s="36">
        <v>21</v>
      </c>
      <c r="K6" s="36">
        <v>35</v>
      </c>
      <c r="L6" s="36">
        <v>41</v>
      </c>
      <c r="M6" s="36">
        <v>35</v>
      </c>
      <c r="N6" s="36">
        <v>16</v>
      </c>
      <c r="O6" s="36">
        <v>16</v>
      </c>
      <c r="P6" s="36">
        <v>24</v>
      </c>
      <c r="Q6" s="36">
        <v>16</v>
      </c>
      <c r="R6" s="36">
        <v>63</v>
      </c>
      <c r="S6" s="36">
        <v>47</v>
      </c>
      <c r="T6" s="36">
        <v>47</v>
      </c>
      <c r="U6" s="36">
        <v>47</v>
      </c>
      <c r="V6" s="36">
        <v>3</v>
      </c>
      <c r="W6" s="36">
        <v>1</v>
      </c>
      <c r="X6" s="36">
        <v>9</v>
      </c>
      <c r="Y6" s="36">
        <v>6</v>
      </c>
      <c r="Z6" s="36">
        <v>12</v>
      </c>
      <c r="AA6" s="36">
        <v>14</v>
      </c>
      <c r="AB6" s="36">
        <v>13</v>
      </c>
      <c r="AC6" s="36">
        <v>19</v>
      </c>
      <c r="AD6" s="36">
        <v>19</v>
      </c>
      <c r="AE6" s="36">
        <v>13</v>
      </c>
      <c r="AF6" s="36">
        <v>47</v>
      </c>
      <c r="AG6" s="36">
        <v>48</v>
      </c>
      <c r="AH6" s="36">
        <v>7</v>
      </c>
      <c r="AI6" s="36">
        <v>26</v>
      </c>
      <c r="AJ6" s="36">
        <v>20</v>
      </c>
      <c r="AK6" s="36">
        <v>17</v>
      </c>
      <c r="AL6" s="36">
        <v>11</v>
      </c>
      <c r="AM6" s="36">
        <v>8</v>
      </c>
      <c r="AN6" s="36">
        <v>13</v>
      </c>
      <c r="AO6" s="36">
        <v>1</v>
      </c>
      <c r="AP6" s="36">
        <v>8</v>
      </c>
      <c r="AQ6" s="36">
        <v>3</v>
      </c>
      <c r="AR6" s="36">
        <v>9</v>
      </c>
      <c r="AS6" s="36">
        <v>5</v>
      </c>
      <c r="AT6" s="36">
        <v>1</v>
      </c>
      <c r="AU6" s="36">
        <v>8</v>
      </c>
      <c r="AV6" s="36">
        <v>3</v>
      </c>
    </row>
    <row r="7" spans="1:48" s="16" customFormat="1" ht="15" x14ac:dyDescent="0.25">
      <c r="A7" s="67"/>
      <c r="B7" s="18" t="s">
        <v>87</v>
      </c>
      <c r="C7" s="18" t="s">
        <v>88</v>
      </c>
      <c r="D7" s="59" t="s">
        <v>50</v>
      </c>
      <c r="E7" s="41">
        <f t="shared" si="0"/>
        <v>1415544.4749999999</v>
      </c>
      <c r="F7" s="42">
        <f t="shared" si="1"/>
        <v>811</v>
      </c>
      <c r="G7" s="36">
        <v>30</v>
      </c>
      <c r="H7" s="36">
        <v>61</v>
      </c>
      <c r="I7" s="36">
        <v>50</v>
      </c>
      <c r="J7" s="36">
        <v>18</v>
      </c>
      <c r="K7" s="36">
        <v>30</v>
      </c>
      <c r="L7" s="36">
        <v>35</v>
      </c>
      <c r="M7" s="36">
        <v>30</v>
      </c>
      <c r="N7" s="36">
        <v>14</v>
      </c>
      <c r="O7" s="36">
        <v>14</v>
      </c>
      <c r="P7" s="36">
        <v>20</v>
      </c>
      <c r="Q7" s="36">
        <v>15</v>
      </c>
      <c r="R7" s="36">
        <v>58</v>
      </c>
      <c r="S7" s="36">
        <v>44</v>
      </c>
      <c r="T7" s="36">
        <v>44</v>
      </c>
      <c r="U7" s="36">
        <v>44</v>
      </c>
      <c r="V7" s="36">
        <v>2</v>
      </c>
      <c r="W7" s="36"/>
      <c r="X7" s="36">
        <v>10</v>
      </c>
      <c r="Y7" s="36">
        <v>5</v>
      </c>
      <c r="Z7" s="36">
        <v>10</v>
      </c>
      <c r="AA7" s="36">
        <v>12</v>
      </c>
      <c r="AB7" s="36">
        <v>10</v>
      </c>
      <c r="AC7" s="36">
        <v>16</v>
      </c>
      <c r="AD7" s="36">
        <v>17</v>
      </c>
      <c r="AE7" s="36">
        <v>12</v>
      </c>
      <c r="AF7" s="36">
        <v>47</v>
      </c>
      <c r="AG7" s="36">
        <v>35</v>
      </c>
      <c r="AH7" s="36">
        <v>7</v>
      </c>
      <c r="AI7" s="36">
        <v>17</v>
      </c>
      <c r="AJ7" s="36">
        <v>19</v>
      </c>
      <c r="AK7" s="36">
        <v>11</v>
      </c>
      <c r="AL7" s="36">
        <v>11</v>
      </c>
      <c r="AM7" s="36">
        <v>8</v>
      </c>
      <c r="AN7" s="36">
        <v>14</v>
      </c>
      <c r="AO7" s="36">
        <v>1</v>
      </c>
      <c r="AP7" s="36">
        <v>8</v>
      </c>
      <c r="AQ7" s="36">
        <v>3</v>
      </c>
      <c r="AR7" s="36">
        <v>10</v>
      </c>
      <c r="AS7" s="36">
        <v>6</v>
      </c>
      <c r="AT7" s="36">
        <v>1</v>
      </c>
      <c r="AU7" s="36">
        <v>9</v>
      </c>
      <c r="AV7" s="36">
        <v>3</v>
      </c>
    </row>
    <row r="8" spans="1:48" s="16" customFormat="1" ht="15" x14ac:dyDescent="0.25">
      <c r="A8" s="67"/>
      <c r="B8" s="18" t="s">
        <v>89</v>
      </c>
      <c r="C8" s="18" t="s">
        <v>90</v>
      </c>
      <c r="D8" s="59" t="s">
        <v>50</v>
      </c>
      <c r="E8" s="41">
        <f t="shared" si="0"/>
        <v>1263259.675</v>
      </c>
      <c r="F8" s="42">
        <f t="shared" si="1"/>
        <v>797</v>
      </c>
      <c r="G8" s="36">
        <v>35</v>
      </c>
      <c r="H8" s="36">
        <v>71</v>
      </c>
      <c r="I8" s="36">
        <v>58</v>
      </c>
      <c r="J8" s="36">
        <v>21</v>
      </c>
      <c r="K8" s="36">
        <v>35</v>
      </c>
      <c r="L8" s="36">
        <v>41</v>
      </c>
      <c r="M8" s="36">
        <v>35</v>
      </c>
      <c r="N8" s="36">
        <v>16</v>
      </c>
      <c r="O8" s="36">
        <v>16</v>
      </c>
      <c r="P8" s="36">
        <v>24</v>
      </c>
      <c r="Q8" s="36">
        <v>15</v>
      </c>
      <c r="R8" s="36">
        <v>58</v>
      </c>
      <c r="S8" s="36">
        <v>44</v>
      </c>
      <c r="T8" s="36">
        <v>44</v>
      </c>
      <c r="U8" s="36">
        <v>44</v>
      </c>
      <c r="V8" s="36">
        <v>2</v>
      </c>
      <c r="W8" s="36">
        <v>1</v>
      </c>
      <c r="X8" s="36">
        <v>10</v>
      </c>
      <c r="Y8" s="36">
        <v>4</v>
      </c>
      <c r="Z8" s="36">
        <v>7</v>
      </c>
      <c r="AA8" s="36">
        <v>8</v>
      </c>
      <c r="AB8" s="36">
        <v>7</v>
      </c>
      <c r="AC8" s="36">
        <v>11</v>
      </c>
      <c r="AD8" s="36">
        <v>17</v>
      </c>
      <c r="AE8" s="36">
        <v>12</v>
      </c>
      <c r="AF8" s="36">
        <v>37</v>
      </c>
      <c r="AG8" s="36">
        <v>19</v>
      </c>
      <c r="AH8" s="36">
        <v>3</v>
      </c>
      <c r="AI8" s="36">
        <v>10</v>
      </c>
      <c r="AJ8" s="36">
        <v>19</v>
      </c>
      <c r="AK8" s="36">
        <v>7</v>
      </c>
      <c r="AL8" s="36">
        <v>10</v>
      </c>
      <c r="AM8" s="36">
        <v>7</v>
      </c>
      <c r="AN8" s="36">
        <v>12</v>
      </c>
      <c r="AO8" s="36">
        <v>1</v>
      </c>
      <c r="AP8" s="36">
        <v>7</v>
      </c>
      <c r="AQ8" s="36">
        <v>3</v>
      </c>
      <c r="AR8" s="36">
        <v>9</v>
      </c>
      <c r="AS8" s="36">
        <v>5</v>
      </c>
      <c r="AT8" s="36">
        <v>1</v>
      </c>
      <c r="AU8" s="36">
        <v>8</v>
      </c>
      <c r="AV8" s="36">
        <v>3</v>
      </c>
    </row>
    <row r="9" spans="1:48" s="16" customFormat="1" ht="15" x14ac:dyDescent="0.25">
      <c r="A9" s="67"/>
      <c r="B9" s="18" t="s">
        <v>91</v>
      </c>
      <c r="C9" s="18" t="s">
        <v>92</v>
      </c>
      <c r="D9" s="59" t="s">
        <v>50</v>
      </c>
      <c r="E9" s="41">
        <f t="shared" si="0"/>
        <v>1219730.8499999999</v>
      </c>
      <c r="F9" s="42">
        <f t="shared" si="1"/>
        <v>732</v>
      </c>
      <c r="G9" s="36">
        <v>32</v>
      </c>
      <c r="H9" s="36">
        <v>66</v>
      </c>
      <c r="I9" s="36">
        <v>54</v>
      </c>
      <c r="J9" s="36">
        <v>20</v>
      </c>
      <c r="K9" s="36">
        <v>32</v>
      </c>
      <c r="L9" s="36">
        <v>38</v>
      </c>
      <c r="M9" s="36">
        <v>32</v>
      </c>
      <c r="N9" s="36">
        <v>15</v>
      </c>
      <c r="O9" s="36">
        <v>15</v>
      </c>
      <c r="P9" s="36">
        <v>22</v>
      </c>
      <c r="Q9" s="36">
        <v>12</v>
      </c>
      <c r="R9" s="36">
        <v>49</v>
      </c>
      <c r="S9" s="36">
        <v>37</v>
      </c>
      <c r="T9" s="36">
        <v>37</v>
      </c>
      <c r="U9" s="36">
        <v>37</v>
      </c>
      <c r="V9" s="36">
        <v>2</v>
      </c>
      <c r="W9" s="36"/>
      <c r="X9" s="36">
        <v>10</v>
      </c>
      <c r="Y9" s="36">
        <v>6</v>
      </c>
      <c r="Z9" s="36">
        <v>11</v>
      </c>
      <c r="AA9" s="36">
        <v>13</v>
      </c>
      <c r="AB9" s="36">
        <v>11</v>
      </c>
      <c r="AC9" s="36">
        <v>17</v>
      </c>
      <c r="AD9" s="36">
        <v>12</v>
      </c>
      <c r="AE9" s="36">
        <v>9</v>
      </c>
      <c r="AF9" s="36">
        <v>30</v>
      </c>
      <c r="AG9" s="36">
        <v>27</v>
      </c>
      <c r="AH9" s="36">
        <v>4</v>
      </c>
      <c r="AI9" s="36">
        <v>14</v>
      </c>
      <c r="AJ9" s="36">
        <v>13</v>
      </c>
      <c r="AK9" s="36">
        <v>10</v>
      </c>
      <c r="AL9" s="36">
        <v>7</v>
      </c>
      <c r="AM9" s="36">
        <v>5</v>
      </c>
      <c r="AN9" s="36">
        <v>8</v>
      </c>
      <c r="AO9" s="36">
        <v>0</v>
      </c>
      <c r="AP9" s="36">
        <v>5</v>
      </c>
      <c r="AQ9" s="36">
        <v>2</v>
      </c>
      <c r="AR9" s="36">
        <v>6</v>
      </c>
      <c r="AS9" s="36">
        <v>4</v>
      </c>
      <c r="AT9" s="36">
        <v>1</v>
      </c>
      <c r="AU9" s="36">
        <v>5</v>
      </c>
      <c r="AV9" s="36">
        <v>2</v>
      </c>
    </row>
    <row r="10" spans="1:48" s="16" customFormat="1" ht="15" x14ac:dyDescent="0.25">
      <c r="A10" s="67"/>
      <c r="B10" s="18" t="s">
        <v>93</v>
      </c>
      <c r="C10" s="18" t="s">
        <v>305</v>
      </c>
      <c r="D10" s="59" t="s">
        <v>50</v>
      </c>
      <c r="E10" s="41">
        <f t="shared" si="0"/>
        <v>1198863.8500000001</v>
      </c>
      <c r="F10" s="42">
        <f t="shared" si="1"/>
        <v>767</v>
      </c>
      <c r="G10" s="36">
        <v>30</v>
      </c>
      <c r="H10" s="36">
        <v>61</v>
      </c>
      <c r="I10" s="36">
        <v>50</v>
      </c>
      <c r="J10" s="36">
        <v>18</v>
      </c>
      <c r="K10" s="36">
        <v>30</v>
      </c>
      <c r="L10" s="36">
        <v>35</v>
      </c>
      <c r="M10" s="36">
        <v>30</v>
      </c>
      <c r="N10" s="36">
        <v>14</v>
      </c>
      <c r="O10" s="36">
        <v>14</v>
      </c>
      <c r="P10" s="36">
        <v>20</v>
      </c>
      <c r="Q10" s="36">
        <v>16</v>
      </c>
      <c r="R10" s="36">
        <v>63</v>
      </c>
      <c r="S10" s="36">
        <v>47</v>
      </c>
      <c r="T10" s="36">
        <v>47</v>
      </c>
      <c r="U10" s="36">
        <v>47</v>
      </c>
      <c r="V10" s="36">
        <v>3</v>
      </c>
      <c r="W10" s="36">
        <v>1</v>
      </c>
      <c r="X10" s="36">
        <v>6</v>
      </c>
      <c r="Y10" s="36">
        <v>4</v>
      </c>
      <c r="Z10" s="36">
        <v>7</v>
      </c>
      <c r="AA10" s="36">
        <v>8</v>
      </c>
      <c r="AB10" s="36">
        <v>7</v>
      </c>
      <c r="AC10" s="36">
        <v>11</v>
      </c>
      <c r="AD10" s="36">
        <v>19</v>
      </c>
      <c r="AE10" s="36">
        <v>13</v>
      </c>
      <c r="AF10" s="36">
        <v>47</v>
      </c>
      <c r="AG10" s="36">
        <v>19</v>
      </c>
      <c r="AH10" s="36">
        <v>3</v>
      </c>
      <c r="AI10" s="36">
        <v>10</v>
      </c>
      <c r="AJ10" s="36">
        <v>20</v>
      </c>
      <c r="AK10" s="36">
        <v>7</v>
      </c>
      <c r="AL10" s="36">
        <v>9</v>
      </c>
      <c r="AM10" s="36">
        <v>7</v>
      </c>
      <c r="AN10" s="36">
        <v>11</v>
      </c>
      <c r="AO10" s="36">
        <v>1</v>
      </c>
      <c r="AP10" s="36">
        <v>7</v>
      </c>
      <c r="AQ10" s="36">
        <v>2</v>
      </c>
      <c r="AR10" s="36">
        <v>8</v>
      </c>
      <c r="AS10" s="36">
        <v>5</v>
      </c>
      <c r="AT10" s="36">
        <v>1</v>
      </c>
      <c r="AU10" s="36">
        <v>7</v>
      </c>
      <c r="AV10" s="36">
        <v>2</v>
      </c>
    </row>
    <row r="11" spans="1:48" s="16" customFormat="1" ht="15" x14ac:dyDescent="0.25">
      <c r="A11" s="67"/>
      <c r="B11" s="18" t="s">
        <v>94</v>
      </c>
      <c r="C11" s="18" t="s">
        <v>306</v>
      </c>
      <c r="D11" s="59" t="s">
        <v>50</v>
      </c>
      <c r="E11" s="41">
        <f t="shared" si="0"/>
        <v>996770.20000000007</v>
      </c>
      <c r="F11" s="42">
        <f t="shared" si="1"/>
        <v>635</v>
      </c>
      <c r="G11" s="36">
        <v>27</v>
      </c>
      <c r="H11" s="36">
        <v>55</v>
      </c>
      <c r="I11" s="36">
        <v>46</v>
      </c>
      <c r="J11" s="36">
        <v>17</v>
      </c>
      <c r="K11" s="36">
        <v>27</v>
      </c>
      <c r="L11" s="36">
        <v>32</v>
      </c>
      <c r="M11" s="36">
        <v>27</v>
      </c>
      <c r="N11" s="36">
        <v>13</v>
      </c>
      <c r="O11" s="36">
        <v>13</v>
      </c>
      <c r="P11" s="36">
        <v>18</v>
      </c>
      <c r="Q11" s="36">
        <v>10</v>
      </c>
      <c r="R11" s="36">
        <v>40</v>
      </c>
      <c r="S11" s="36">
        <v>30</v>
      </c>
      <c r="T11" s="36">
        <v>30</v>
      </c>
      <c r="U11" s="36">
        <v>30</v>
      </c>
      <c r="V11" s="36">
        <v>2</v>
      </c>
      <c r="W11" s="36">
        <v>1</v>
      </c>
      <c r="X11" s="36">
        <v>7</v>
      </c>
      <c r="Y11" s="36">
        <v>3</v>
      </c>
      <c r="Z11" s="36">
        <v>6</v>
      </c>
      <c r="AA11" s="36">
        <v>8</v>
      </c>
      <c r="AB11" s="36">
        <v>7</v>
      </c>
      <c r="AC11" s="36">
        <v>10</v>
      </c>
      <c r="AD11" s="36">
        <v>12</v>
      </c>
      <c r="AE11" s="36">
        <v>9</v>
      </c>
      <c r="AF11" s="36">
        <v>40</v>
      </c>
      <c r="AG11" s="36">
        <v>29</v>
      </c>
      <c r="AH11" s="36">
        <v>2</v>
      </c>
      <c r="AI11" s="36">
        <v>16</v>
      </c>
      <c r="AJ11" s="36">
        <v>13</v>
      </c>
      <c r="AK11" s="36">
        <v>10</v>
      </c>
      <c r="AL11" s="36">
        <v>7</v>
      </c>
      <c r="AM11" s="36">
        <v>5</v>
      </c>
      <c r="AN11" s="36">
        <v>8</v>
      </c>
      <c r="AO11" s="36">
        <v>0</v>
      </c>
      <c r="AP11" s="36">
        <v>5</v>
      </c>
      <c r="AQ11" s="36">
        <v>2</v>
      </c>
      <c r="AR11" s="36">
        <v>6</v>
      </c>
      <c r="AS11" s="36">
        <v>4</v>
      </c>
      <c r="AT11" s="36">
        <v>1</v>
      </c>
      <c r="AU11" s="36">
        <v>5</v>
      </c>
      <c r="AV11" s="36">
        <v>2</v>
      </c>
    </row>
    <row r="12" spans="1:48" s="16" customFormat="1" ht="15" x14ac:dyDescent="0.25">
      <c r="A12" s="67"/>
      <c r="B12" s="18" t="s">
        <v>95</v>
      </c>
      <c r="C12" s="18" t="s">
        <v>307</v>
      </c>
      <c r="D12" s="59" t="s">
        <v>50</v>
      </c>
      <c r="E12" s="41">
        <f t="shared" si="0"/>
        <v>949156.125</v>
      </c>
      <c r="F12" s="42">
        <f t="shared" si="1"/>
        <v>563</v>
      </c>
      <c r="G12" s="36">
        <v>20</v>
      </c>
      <c r="H12" s="36">
        <v>40</v>
      </c>
      <c r="I12" s="36">
        <v>33</v>
      </c>
      <c r="J12" s="36">
        <v>12</v>
      </c>
      <c r="K12" s="36">
        <v>20</v>
      </c>
      <c r="L12" s="36">
        <v>23</v>
      </c>
      <c r="M12" s="36">
        <v>20</v>
      </c>
      <c r="N12" s="36">
        <v>9</v>
      </c>
      <c r="O12" s="36">
        <v>9</v>
      </c>
      <c r="P12" s="36">
        <v>13</v>
      </c>
      <c r="Q12" s="36">
        <v>10</v>
      </c>
      <c r="R12" s="36">
        <v>40</v>
      </c>
      <c r="S12" s="36">
        <v>30</v>
      </c>
      <c r="T12" s="36">
        <v>30</v>
      </c>
      <c r="U12" s="36">
        <v>30</v>
      </c>
      <c r="V12" s="36">
        <v>2</v>
      </c>
      <c r="W12" s="36">
        <v>1</v>
      </c>
      <c r="X12" s="36">
        <v>5</v>
      </c>
      <c r="Y12" s="36">
        <v>3</v>
      </c>
      <c r="Z12" s="36">
        <v>6</v>
      </c>
      <c r="AA12" s="36">
        <v>7</v>
      </c>
      <c r="AB12" s="36">
        <v>6</v>
      </c>
      <c r="AC12" s="36">
        <v>9</v>
      </c>
      <c r="AD12" s="36">
        <v>16</v>
      </c>
      <c r="AE12" s="36">
        <v>11</v>
      </c>
      <c r="AF12" s="36">
        <v>33</v>
      </c>
      <c r="AG12" s="36">
        <v>27</v>
      </c>
      <c r="AH12" s="36">
        <v>4</v>
      </c>
      <c r="AI12" s="36">
        <v>16</v>
      </c>
      <c r="AJ12" s="36">
        <v>17</v>
      </c>
      <c r="AK12" s="36">
        <v>10</v>
      </c>
      <c r="AL12" s="36">
        <v>8</v>
      </c>
      <c r="AM12" s="36">
        <v>6</v>
      </c>
      <c r="AN12" s="36">
        <v>9</v>
      </c>
      <c r="AO12" s="36">
        <v>0</v>
      </c>
      <c r="AP12" s="36">
        <v>6</v>
      </c>
      <c r="AQ12" s="36">
        <v>2</v>
      </c>
      <c r="AR12" s="36">
        <v>7</v>
      </c>
      <c r="AS12" s="36">
        <v>4</v>
      </c>
      <c r="AT12" s="36">
        <v>1</v>
      </c>
      <c r="AU12" s="36">
        <v>6</v>
      </c>
      <c r="AV12" s="36">
        <v>2</v>
      </c>
    </row>
    <row r="13" spans="1:48" s="16" customFormat="1" ht="15" x14ac:dyDescent="0.25">
      <c r="A13" s="67" t="s">
        <v>52</v>
      </c>
      <c r="B13" s="18" t="s">
        <v>97</v>
      </c>
      <c r="C13" s="18" t="s">
        <v>98</v>
      </c>
      <c r="D13" s="59" t="s">
        <v>50</v>
      </c>
      <c r="E13" s="41">
        <f t="shared" si="0"/>
        <v>2798949.5750000002</v>
      </c>
      <c r="F13" s="42">
        <f t="shared" si="1"/>
        <v>1515</v>
      </c>
      <c r="G13" s="36">
        <v>53</v>
      </c>
      <c r="H13" s="36">
        <v>110</v>
      </c>
      <c r="I13" s="36">
        <v>92</v>
      </c>
      <c r="J13" s="36">
        <v>33</v>
      </c>
      <c r="K13" s="36">
        <v>53</v>
      </c>
      <c r="L13" s="36">
        <v>63</v>
      </c>
      <c r="M13" s="36">
        <v>53</v>
      </c>
      <c r="N13" s="36">
        <v>26</v>
      </c>
      <c r="O13" s="36">
        <v>26</v>
      </c>
      <c r="P13" s="36">
        <v>36</v>
      </c>
      <c r="Q13" s="36">
        <v>24</v>
      </c>
      <c r="R13" s="36">
        <v>98</v>
      </c>
      <c r="S13" s="36">
        <v>74</v>
      </c>
      <c r="T13" s="36">
        <v>74</v>
      </c>
      <c r="U13" s="36">
        <v>74</v>
      </c>
      <c r="V13" s="36">
        <v>4</v>
      </c>
      <c r="W13" s="36">
        <v>1</v>
      </c>
      <c r="X13" s="36">
        <v>20</v>
      </c>
      <c r="Y13" s="36">
        <v>10</v>
      </c>
      <c r="Z13" s="36">
        <v>28</v>
      </c>
      <c r="AA13" s="36">
        <v>32</v>
      </c>
      <c r="AB13" s="36">
        <v>20</v>
      </c>
      <c r="AC13" s="36">
        <v>30</v>
      </c>
      <c r="AD13" s="36">
        <v>33</v>
      </c>
      <c r="AE13" s="36">
        <v>24</v>
      </c>
      <c r="AF13" s="36">
        <v>84</v>
      </c>
      <c r="AG13" s="36">
        <v>77</v>
      </c>
      <c r="AH13" s="36">
        <v>12</v>
      </c>
      <c r="AI13" s="36">
        <v>42</v>
      </c>
      <c r="AJ13" s="36">
        <v>42</v>
      </c>
      <c r="AK13" s="36">
        <v>27</v>
      </c>
      <c r="AL13" s="36">
        <v>14</v>
      </c>
      <c r="AM13" s="36">
        <v>16</v>
      </c>
      <c r="AN13" s="36">
        <v>27</v>
      </c>
      <c r="AO13" s="36">
        <v>1</v>
      </c>
      <c r="AP13" s="36">
        <v>16</v>
      </c>
      <c r="AQ13" s="36">
        <v>6</v>
      </c>
      <c r="AR13" s="36">
        <v>25</v>
      </c>
      <c r="AS13" s="36">
        <v>11</v>
      </c>
      <c r="AT13" s="36">
        <v>3</v>
      </c>
      <c r="AU13" s="36">
        <v>16</v>
      </c>
      <c r="AV13" s="36">
        <v>5</v>
      </c>
    </row>
    <row r="14" spans="1:48" s="16" customFormat="1" ht="15" x14ac:dyDescent="0.25">
      <c r="A14" s="67"/>
      <c r="B14" s="18" t="s">
        <v>99</v>
      </c>
      <c r="C14" s="18" t="s">
        <v>100</v>
      </c>
      <c r="D14" s="59" t="s">
        <v>50</v>
      </c>
      <c r="E14" s="41">
        <f t="shared" si="0"/>
        <v>1416327.075</v>
      </c>
      <c r="F14" s="42">
        <f t="shared" si="1"/>
        <v>940</v>
      </c>
      <c r="G14" s="36">
        <v>41</v>
      </c>
      <c r="H14" s="36">
        <v>84</v>
      </c>
      <c r="I14" s="36">
        <v>69</v>
      </c>
      <c r="J14" s="36">
        <v>25</v>
      </c>
      <c r="K14" s="36">
        <v>41</v>
      </c>
      <c r="L14" s="36">
        <v>49</v>
      </c>
      <c r="M14" s="36">
        <v>41</v>
      </c>
      <c r="N14" s="36">
        <v>19</v>
      </c>
      <c r="O14" s="36">
        <v>20</v>
      </c>
      <c r="P14" s="36">
        <v>28</v>
      </c>
      <c r="Q14" s="36">
        <v>19</v>
      </c>
      <c r="R14" s="36">
        <v>75</v>
      </c>
      <c r="S14" s="36">
        <v>56</v>
      </c>
      <c r="T14" s="36">
        <v>56</v>
      </c>
      <c r="U14" s="36">
        <v>56</v>
      </c>
      <c r="V14" s="36">
        <v>3</v>
      </c>
      <c r="W14" s="36">
        <v>1</v>
      </c>
      <c r="X14" s="36">
        <v>10</v>
      </c>
      <c r="Y14" s="36">
        <v>5</v>
      </c>
      <c r="Z14" s="36">
        <v>6</v>
      </c>
      <c r="AA14" s="36">
        <v>7</v>
      </c>
      <c r="AB14" s="36">
        <v>10</v>
      </c>
      <c r="AC14" s="36">
        <v>15</v>
      </c>
      <c r="AD14" s="36">
        <v>17</v>
      </c>
      <c r="AE14" s="36">
        <v>12</v>
      </c>
      <c r="AF14" s="36">
        <v>41</v>
      </c>
      <c r="AG14" s="36">
        <v>27</v>
      </c>
      <c r="AH14" s="36">
        <v>4</v>
      </c>
      <c r="AI14" s="36">
        <v>14</v>
      </c>
      <c r="AJ14" s="36">
        <v>14</v>
      </c>
      <c r="AK14" s="36">
        <v>10</v>
      </c>
      <c r="AL14" s="36">
        <v>12</v>
      </c>
      <c r="AM14" s="36">
        <v>7</v>
      </c>
      <c r="AN14" s="36">
        <v>11</v>
      </c>
      <c r="AO14" s="36">
        <v>1</v>
      </c>
      <c r="AP14" s="36">
        <v>7</v>
      </c>
      <c r="AQ14" s="36">
        <v>2</v>
      </c>
      <c r="AR14" s="36">
        <v>11</v>
      </c>
      <c r="AS14" s="36">
        <v>4</v>
      </c>
      <c r="AT14" s="36">
        <v>1</v>
      </c>
      <c r="AU14" s="36">
        <v>7</v>
      </c>
      <c r="AV14" s="36">
        <v>2</v>
      </c>
    </row>
    <row r="15" spans="1:48" s="16" customFormat="1" ht="15" x14ac:dyDescent="0.25">
      <c r="A15" s="67"/>
      <c r="B15" s="18" t="s">
        <v>101</v>
      </c>
      <c r="C15" s="18" t="s">
        <v>102</v>
      </c>
      <c r="D15" s="59" t="s">
        <v>50</v>
      </c>
      <c r="E15" s="41">
        <f t="shared" si="0"/>
        <v>1096859.05</v>
      </c>
      <c r="F15" s="42">
        <f t="shared" si="1"/>
        <v>766</v>
      </c>
      <c r="G15" s="36">
        <v>35</v>
      </c>
      <c r="H15" s="36">
        <v>71</v>
      </c>
      <c r="I15" s="36">
        <v>58</v>
      </c>
      <c r="J15" s="36">
        <v>21</v>
      </c>
      <c r="K15" s="36">
        <v>35</v>
      </c>
      <c r="L15" s="36">
        <v>41</v>
      </c>
      <c r="M15" s="36">
        <v>35</v>
      </c>
      <c r="N15" s="36">
        <v>16</v>
      </c>
      <c r="O15" s="36">
        <v>16</v>
      </c>
      <c r="P15" s="36">
        <v>24</v>
      </c>
      <c r="Q15" s="36">
        <v>16</v>
      </c>
      <c r="R15" s="36">
        <v>63</v>
      </c>
      <c r="S15" s="36">
        <v>47</v>
      </c>
      <c r="T15" s="36">
        <v>47</v>
      </c>
      <c r="U15" s="36">
        <v>47</v>
      </c>
      <c r="V15" s="36">
        <v>2</v>
      </c>
      <c r="W15" s="36">
        <v>1</v>
      </c>
      <c r="X15" s="36">
        <v>7</v>
      </c>
      <c r="Y15" s="36">
        <v>3</v>
      </c>
      <c r="Z15" s="36">
        <v>4</v>
      </c>
      <c r="AA15" s="36">
        <v>5</v>
      </c>
      <c r="AB15" s="36">
        <v>7</v>
      </c>
      <c r="AC15" s="36">
        <v>11</v>
      </c>
      <c r="AD15" s="36">
        <v>12</v>
      </c>
      <c r="AE15" s="36">
        <v>8</v>
      </c>
      <c r="AF15" s="36">
        <v>30</v>
      </c>
      <c r="AG15" s="36">
        <v>23</v>
      </c>
      <c r="AH15" s="36">
        <v>3</v>
      </c>
      <c r="AI15" s="36">
        <v>12</v>
      </c>
      <c r="AJ15" s="36">
        <v>12</v>
      </c>
      <c r="AK15" s="36">
        <v>8</v>
      </c>
      <c r="AL15" s="36">
        <v>8</v>
      </c>
      <c r="AM15" s="36">
        <v>5</v>
      </c>
      <c r="AN15" s="36">
        <v>8</v>
      </c>
      <c r="AO15" s="36">
        <v>0</v>
      </c>
      <c r="AP15" s="36">
        <v>5</v>
      </c>
      <c r="AQ15" s="36">
        <v>2</v>
      </c>
      <c r="AR15" s="36">
        <v>7</v>
      </c>
      <c r="AS15" s="36">
        <v>3</v>
      </c>
      <c r="AT15" s="36">
        <v>1</v>
      </c>
      <c r="AU15" s="36">
        <v>5</v>
      </c>
      <c r="AV15" s="36">
        <v>2</v>
      </c>
    </row>
    <row r="16" spans="1:48" s="16" customFormat="1" ht="15" x14ac:dyDescent="0.25">
      <c r="A16" s="67"/>
      <c r="B16" s="18" t="s">
        <v>103</v>
      </c>
      <c r="C16" s="18" t="s">
        <v>104</v>
      </c>
      <c r="D16" s="59" t="s">
        <v>50</v>
      </c>
      <c r="E16" s="41">
        <f t="shared" si="0"/>
        <v>1189019.05</v>
      </c>
      <c r="F16" s="42">
        <f t="shared" si="1"/>
        <v>786</v>
      </c>
      <c r="G16" s="36">
        <v>35</v>
      </c>
      <c r="H16" s="36">
        <v>71</v>
      </c>
      <c r="I16" s="36">
        <v>58</v>
      </c>
      <c r="J16" s="36">
        <v>21</v>
      </c>
      <c r="K16" s="36">
        <v>35</v>
      </c>
      <c r="L16" s="36">
        <v>41</v>
      </c>
      <c r="M16" s="36">
        <v>35</v>
      </c>
      <c r="N16" s="36">
        <v>16</v>
      </c>
      <c r="O16" s="36">
        <v>16</v>
      </c>
      <c r="P16" s="36">
        <v>24</v>
      </c>
      <c r="Q16" s="36">
        <v>16</v>
      </c>
      <c r="R16" s="36">
        <v>63</v>
      </c>
      <c r="S16" s="36">
        <v>47</v>
      </c>
      <c r="T16" s="36">
        <v>47</v>
      </c>
      <c r="U16" s="36">
        <v>47</v>
      </c>
      <c r="V16" s="36">
        <v>2</v>
      </c>
      <c r="W16" s="36">
        <v>1</v>
      </c>
      <c r="X16" s="36">
        <v>8</v>
      </c>
      <c r="Y16" s="36">
        <v>4</v>
      </c>
      <c r="Z16" s="36">
        <v>5</v>
      </c>
      <c r="AA16" s="36">
        <v>6</v>
      </c>
      <c r="AB16" s="36">
        <v>8</v>
      </c>
      <c r="AC16" s="36">
        <v>11</v>
      </c>
      <c r="AD16" s="36">
        <v>13</v>
      </c>
      <c r="AE16" s="36">
        <v>9</v>
      </c>
      <c r="AF16" s="36">
        <v>32</v>
      </c>
      <c r="AG16" s="36">
        <v>23</v>
      </c>
      <c r="AH16" s="36">
        <v>3</v>
      </c>
      <c r="AI16" s="36">
        <v>12</v>
      </c>
      <c r="AJ16" s="36">
        <v>12</v>
      </c>
      <c r="AK16" s="36">
        <v>8</v>
      </c>
      <c r="AL16" s="36">
        <v>9</v>
      </c>
      <c r="AM16" s="36">
        <v>6</v>
      </c>
      <c r="AN16" s="36">
        <v>10</v>
      </c>
      <c r="AO16" s="36">
        <v>1</v>
      </c>
      <c r="AP16" s="36">
        <v>6</v>
      </c>
      <c r="AQ16" s="36">
        <v>2</v>
      </c>
      <c r="AR16" s="36">
        <v>10</v>
      </c>
      <c r="AS16" s="36">
        <v>4</v>
      </c>
      <c r="AT16" s="36">
        <v>1</v>
      </c>
      <c r="AU16" s="36">
        <v>6</v>
      </c>
      <c r="AV16" s="36">
        <v>2</v>
      </c>
    </row>
    <row r="17" spans="1:92" s="19" customFormat="1" ht="15" x14ac:dyDescent="0.25">
      <c r="A17" s="68" t="s">
        <v>195</v>
      </c>
      <c r="B17" s="21" t="s">
        <v>196</v>
      </c>
      <c r="C17" s="21" t="s">
        <v>197</v>
      </c>
      <c r="D17" s="59" t="s">
        <v>50</v>
      </c>
      <c r="E17" s="41">
        <f t="shared" si="0"/>
        <v>2434499.125</v>
      </c>
      <c r="F17" s="42">
        <f t="shared" si="1"/>
        <v>1284</v>
      </c>
      <c r="G17" s="37">
        <v>40</v>
      </c>
      <c r="H17" s="37">
        <v>79</v>
      </c>
      <c r="I17" s="37">
        <v>66</v>
      </c>
      <c r="J17" s="37">
        <v>25</v>
      </c>
      <c r="K17" s="37">
        <v>40</v>
      </c>
      <c r="L17" s="37">
        <v>46</v>
      </c>
      <c r="M17" s="37">
        <v>40</v>
      </c>
      <c r="N17" s="37">
        <v>21</v>
      </c>
      <c r="O17" s="37">
        <v>20</v>
      </c>
      <c r="P17" s="37">
        <v>26</v>
      </c>
      <c r="Q17" s="37">
        <v>20</v>
      </c>
      <c r="R17" s="37">
        <v>79</v>
      </c>
      <c r="S17" s="37">
        <v>64</v>
      </c>
      <c r="T17" s="37">
        <v>59</v>
      </c>
      <c r="U17" s="37">
        <v>59</v>
      </c>
      <c r="V17" s="37">
        <v>6</v>
      </c>
      <c r="W17" s="37">
        <v>1</v>
      </c>
      <c r="X17" s="37">
        <v>19</v>
      </c>
      <c r="Y17" s="37">
        <v>10</v>
      </c>
      <c r="Z17" s="37">
        <v>18</v>
      </c>
      <c r="AA17" s="37">
        <v>20</v>
      </c>
      <c r="AB17" s="37">
        <v>16</v>
      </c>
      <c r="AC17" s="37">
        <v>19</v>
      </c>
      <c r="AD17" s="37">
        <v>40</v>
      </c>
      <c r="AE17" s="37">
        <v>35</v>
      </c>
      <c r="AF17" s="37">
        <v>62</v>
      </c>
      <c r="AG17" s="37">
        <v>81</v>
      </c>
      <c r="AH17" s="37">
        <v>7</v>
      </c>
      <c r="AI17" s="37">
        <v>46</v>
      </c>
      <c r="AJ17" s="37">
        <v>46</v>
      </c>
      <c r="AK17" s="37">
        <v>27</v>
      </c>
      <c r="AL17" s="37">
        <v>21</v>
      </c>
      <c r="AM17" s="37">
        <v>13</v>
      </c>
      <c r="AN17" s="37">
        <v>20</v>
      </c>
      <c r="AO17" s="37">
        <v>3</v>
      </c>
      <c r="AP17" s="37">
        <v>17</v>
      </c>
      <c r="AQ17" s="37">
        <v>5</v>
      </c>
      <c r="AR17" s="37">
        <v>22</v>
      </c>
      <c r="AS17" s="37">
        <v>15</v>
      </c>
      <c r="AT17" s="37">
        <v>4</v>
      </c>
      <c r="AU17" s="37">
        <v>20</v>
      </c>
      <c r="AV17" s="37">
        <v>7</v>
      </c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 s="19" customFormat="1" ht="15" x14ac:dyDescent="0.25">
      <c r="A18" s="68"/>
      <c r="B18" s="21" t="s">
        <v>198</v>
      </c>
      <c r="C18" s="21" t="s">
        <v>308</v>
      </c>
      <c r="D18" s="59" t="s">
        <v>50</v>
      </c>
      <c r="E18" s="41">
        <f t="shared" si="0"/>
        <v>1499603.7000000002</v>
      </c>
      <c r="F18" s="42">
        <f t="shared" si="1"/>
        <v>883</v>
      </c>
      <c r="G18" s="37">
        <v>32</v>
      </c>
      <c r="H18" s="37">
        <v>65</v>
      </c>
      <c r="I18" s="37">
        <v>54</v>
      </c>
      <c r="J18" s="37">
        <v>20</v>
      </c>
      <c r="K18" s="37">
        <v>32</v>
      </c>
      <c r="L18" s="37">
        <v>38</v>
      </c>
      <c r="M18" s="37">
        <v>32</v>
      </c>
      <c r="N18" s="37">
        <v>18</v>
      </c>
      <c r="O18" s="37">
        <v>16</v>
      </c>
      <c r="P18" s="37">
        <v>22</v>
      </c>
      <c r="Q18" s="37">
        <v>16</v>
      </c>
      <c r="R18" s="37">
        <v>65</v>
      </c>
      <c r="S18" s="37">
        <v>40</v>
      </c>
      <c r="T18" s="37">
        <v>49</v>
      </c>
      <c r="U18" s="37">
        <v>46</v>
      </c>
      <c r="V18" s="37">
        <v>4</v>
      </c>
      <c r="W18" s="37">
        <v>1</v>
      </c>
      <c r="X18" s="37">
        <v>7</v>
      </c>
      <c r="Y18" s="37">
        <v>3</v>
      </c>
      <c r="Z18" s="37">
        <v>7</v>
      </c>
      <c r="AA18" s="37">
        <v>8</v>
      </c>
      <c r="AB18" s="37">
        <v>11</v>
      </c>
      <c r="AC18" s="37">
        <v>14</v>
      </c>
      <c r="AD18" s="37">
        <v>27</v>
      </c>
      <c r="AE18" s="37">
        <v>14</v>
      </c>
      <c r="AF18" s="37">
        <v>54</v>
      </c>
      <c r="AG18" s="37">
        <v>40</v>
      </c>
      <c r="AH18" s="37">
        <v>4</v>
      </c>
      <c r="AI18" s="37">
        <v>23</v>
      </c>
      <c r="AJ18" s="37">
        <v>23</v>
      </c>
      <c r="AK18" s="37">
        <v>14</v>
      </c>
      <c r="AL18" s="37">
        <v>12</v>
      </c>
      <c r="AM18" s="37">
        <v>7</v>
      </c>
      <c r="AN18" s="37">
        <v>11</v>
      </c>
      <c r="AO18" s="37">
        <v>1</v>
      </c>
      <c r="AP18" s="37">
        <v>9</v>
      </c>
      <c r="AQ18" s="37">
        <v>2</v>
      </c>
      <c r="AR18" s="37">
        <v>13</v>
      </c>
      <c r="AS18" s="37">
        <v>9</v>
      </c>
      <c r="AT18" s="37">
        <v>3</v>
      </c>
      <c r="AU18" s="37">
        <v>13</v>
      </c>
      <c r="AV18" s="37">
        <v>4</v>
      </c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 s="19" customFormat="1" ht="15" x14ac:dyDescent="0.25">
      <c r="A19" s="68"/>
      <c r="B19" s="20" t="s">
        <v>199</v>
      </c>
      <c r="C19" s="20" t="s">
        <v>200</v>
      </c>
      <c r="D19" s="59" t="s">
        <v>50</v>
      </c>
      <c r="E19" s="41">
        <f t="shared" si="0"/>
        <v>701696.75</v>
      </c>
      <c r="F19" s="42">
        <f t="shared" si="1"/>
        <v>485</v>
      </c>
      <c r="G19" s="37">
        <v>20</v>
      </c>
      <c r="H19" s="37">
        <v>41</v>
      </c>
      <c r="I19" s="37">
        <v>34</v>
      </c>
      <c r="J19" s="37">
        <v>13</v>
      </c>
      <c r="K19" s="37">
        <v>20</v>
      </c>
      <c r="L19" s="37">
        <v>24</v>
      </c>
      <c r="M19" s="37">
        <v>20</v>
      </c>
      <c r="N19" s="37">
        <v>11</v>
      </c>
      <c r="O19" s="37">
        <v>10</v>
      </c>
      <c r="P19" s="37">
        <v>14</v>
      </c>
      <c r="Q19" s="37">
        <v>10</v>
      </c>
      <c r="R19" s="37">
        <v>41</v>
      </c>
      <c r="S19" s="37">
        <v>19</v>
      </c>
      <c r="T19" s="37">
        <v>31</v>
      </c>
      <c r="U19" s="37">
        <v>26</v>
      </c>
      <c r="V19" s="37">
        <v>1</v>
      </c>
      <c r="W19" s="37">
        <v>0</v>
      </c>
      <c r="X19" s="37">
        <v>2</v>
      </c>
      <c r="Y19" s="37">
        <v>1</v>
      </c>
      <c r="Z19" s="37">
        <v>3</v>
      </c>
      <c r="AA19" s="37">
        <v>4</v>
      </c>
      <c r="AB19" s="37">
        <v>4</v>
      </c>
      <c r="AC19" s="37">
        <v>5</v>
      </c>
      <c r="AD19" s="37">
        <v>10</v>
      </c>
      <c r="AE19" s="37">
        <v>7</v>
      </c>
      <c r="AF19" s="37">
        <v>38</v>
      </c>
      <c r="AG19" s="37">
        <v>18</v>
      </c>
      <c r="AH19" s="37">
        <v>2</v>
      </c>
      <c r="AI19" s="37">
        <v>10</v>
      </c>
      <c r="AJ19" s="37">
        <v>10</v>
      </c>
      <c r="AK19" s="37">
        <v>5</v>
      </c>
      <c r="AL19" s="37">
        <v>4</v>
      </c>
      <c r="AM19" s="37">
        <v>3</v>
      </c>
      <c r="AN19" s="37">
        <v>4</v>
      </c>
      <c r="AO19" s="37">
        <v>0</v>
      </c>
      <c r="AP19" s="37">
        <v>3</v>
      </c>
      <c r="AQ19" s="37">
        <v>1</v>
      </c>
      <c r="AR19" s="37">
        <v>5</v>
      </c>
      <c r="AS19" s="37">
        <v>3</v>
      </c>
      <c r="AT19" s="37">
        <v>1</v>
      </c>
      <c r="AU19" s="37">
        <v>5</v>
      </c>
      <c r="AV19" s="37">
        <v>2</v>
      </c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 s="19" customFormat="1" ht="15" x14ac:dyDescent="0.25">
      <c r="A20" s="68"/>
      <c r="B20" s="21" t="s">
        <v>201</v>
      </c>
      <c r="C20" s="21" t="s">
        <v>202</v>
      </c>
      <c r="D20" s="59" t="s">
        <v>50</v>
      </c>
      <c r="E20" s="41">
        <f t="shared" si="0"/>
        <v>1357990.1</v>
      </c>
      <c r="F20" s="42">
        <f t="shared" si="1"/>
        <v>780</v>
      </c>
      <c r="G20" s="37">
        <v>28</v>
      </c>
      <c r="H20" s="37">
        <v>55</v>
      </c>
      <c r="I20" s="37">
        <v>46</v>
      </c>
      <c r="J20" s="37">
        <v>17</v>
      </c>
      <c r="K20" s="37">
        <v>28</v>
      </c>
      <c r="L20" s="37">
        <v>32</v>
      </c>
      <c r="M20" s="37">
        <v>28</v>
      </c>
      <c r="N20" s="37">
        <v>15</v>
      </c>
      <c r="O20" s="37">
        <v>14</v>
      </c>
      <c r="P20" s="37">
        <v>18</v>
      </c>
      <c r="Q20" s="37">
        <v>14</v>
      </c>
      <c r="R20" s="37">
        <v>55</v>
      </c>
      <c r="S20" s="37">
        <v>37</v>
      </c>
      <c r="T20" s="37">
        <v>41</v>
      </c>
      <c r="U20" s="37">
        <v>39</v>
      </c>
      <c r="V20" s="37">
        <v>3</v>
      </c>
      <c r="W20" s="37">
        <v>1</v>
      </c>
      <c r="X20" s="37">
        <v>7</v>
      </c>
      <c r="Y20" s="37">
        <v>3</v>
      </c>
      <c r="Z20" s="37">
        <v>7</v>
      </c>
      <c r="AA20" s="37">
        <v>8</v>
      </c>
      <c r="AB20" s="37">
        <v>9</v>
      </c>
      <c r="AC20" s="37">
        <v>12</v>
      </c>
      <c r="AD20" s="37">
        <v>23</v>
      </c>
      <c r="AE20" s="37">
        <v>14</v>
      </c>
      <c r="AF20" s="37">
        <v>46</v>
      </c>
      <c r="AG20" s="37">
        <v>41</v>
      </c>
      <c r="AH20" s="37">
        <v>4</v>
      </c>
      <c r="AI20" s="37">
        <v>21</v>
      </c>
      <c r="AJ20" s="37">
        <v>21</v>
      </c>
      <c r="AK20" s="37">
        <v>14</v>
      </c>
      <c r="AL20" s="37">
        <v>11</v>
      </c>
      <c r="AM20" s="37">
        <v>7</v>
      </c>
      <c r="AN20" s="37">
        <v>10</v>
      </c>
      <c r="AO20" s="37">
        <v>1</v>
      </c>
      <c r="AP20" s="37">
        <v>9</v>
      </c>
      <c r="AQ20" s="37">
        <v>2</v>
      </c>
      <c r="AR20" s="37">
        <v>13</v>
      </c>
      <c r="AS20" s="37">
        <v>8</v>
      </c>
      <c r="AT20" s="37">
        <v>2</v>
      </c>
      <c r="AU20" s="37">
        <v>12</v>
      </c>
      <c r="AV20" s="37">
        <v>4</v>
      </c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 s="19" customFormat="1" ht="15" x14ac:dyDescent="0.25">
      <c r="A21" s="69" t="s">
        <v>54</v>
      </c>
      <c r="B21" s="20" t="s">
        <v>181</v>
      </c>
      <c r="C21" s="20" t="s">
        <v>183</v>
      </c>
      <c r="D21" s="59" t="s">
        <v>50</v>
      </c>
      <c r="E21" s="41">
        <f t="shared" si="0"/>
        <v>2884288.9249999998</v>
      </c>
      <c r="F21" s="42">
        <f t="shared" si="1"/>
        <v>1366</v>
      </c>
      <c r="G21" s="38">
        <v>45</v>
      </c>
      <c r="H21" s="38">
        <v>93</v>
      </c>
      <c r="I21" s="38">
        <v>74</v>
      </c>
      <c r="J21" s="38">
        <v>28</v>
      </c>
      <c r="K21" s="38">
        <v>45</v>
      </c>
      <c r="L21" s="38">
        <v>53</v>
      </c>
      <c r="M21" s="38">
        <v>45</v>
      </c>
      <c r="N21" s="38">
        <v>20</v>
      </c>
      <c r="O21" s="38">
        <v>20</v>
      </c>
      <c r="P21" s="38">
        <v>31</v>
      </c>
      <c r="Q21" s="38">
        <v>20</v>
      </c>
      <c r="R21" s="38">
        <v>77</v>
      </c>
      <c r="S21" s="38">
        <v>60</v>
      </c>
      <c r="T21" s="38">
        <v>57</v>
      </c>
      <c r="U21" s="38">
        <v>60</v>
      </c>
      <c r="V21" s="38">
        <v>5</v>
      </c>
      <c r="W21" s="38">
        <v>1</v>
      </c>
      <c r="X21" s="38">
        <v>21</v>
      </c>
      <c r="Y21" s="38">
        <v>10</v>
      </c>
      <c r="Z21" s="38">
        <v>21</v>
      </c>
      <c r="AA21" s="38">
        <v>24</v>
      </c>
      <c r="AB21" s="38">
        <v>21</v>
      </c>
      <c r="AC21" s="38">
        <v>32</v>
      </c>
      <c r="AD21" s="38">
        <v>31</v>
      </c>
      <c r="AE21" s="38">
        <v>24</v>
      </c>
      <c r="AF21" s="38">
        <v>88</v>
      </c>
      <c r="AG21" s="38">
        <v>66</v>
      </c>
      <c r="AH21" s="38">
        <v>10</v>
      </c>
      <c r="AI21" s="38">
        <v>38</v>
      </c>
      <c r="AJ21" s="38">
        <v>38</v>
      </c>
      <c r="AK21" s="38">
        <v>27</v>
      </c>
      <c r="AL21" s="38">
        <v>20</v>
      </c>
      <c r="AM21" s="38">
        <v>16</v>
      </c>
      <c r="AN21" s="38">
        <v>27</v>
      </c>
      <c r="AO21" s="38">
        <v>0</v>
      </c>
      <c r="AP21" s="38">
        <v>14</v>
      </c>
      <c r="AQ21" s="38">
        <v>6</v>
      </c>
      <c r="AR21" s="38">
        <v>27</v>
      </c>
      <c r="AS21" s="38">
        <v>21</v>
      </c>
      <c r="AT21" s="38">
        <v>6</v>
      </c>
      <c r="AU21" s="38">
        <v>33</v>
      </c>
      <c r="AV21" s="38">
        <v>11</v>
      </c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 s="19" customFormat="1" ht="15" x14ac:dyDescent="0.25">
      <c r="A22" s="69"/>
      <c r="B22" s="20" t="s">
        <v>182</v>
      </c>
      <c r="C22" s="20" t="s">
        <v>309</v>
      </c>
      <c r="D22" s="59" t="s">
        <v>50</v>
      </c>
      <c r="E22" s="41">
        <f t="shared" si="0"/>
        <v>2727449.4</v>
      </c>
      <c r="F22" s="42">
        <f t="shared" si="1"/>
        <v>1294</v>
      </c>
      <c r="G22" s="38">
        <v>42</v>
      </c>
      <c r="H22" s="38">
        <v>86</v>
      </c>
      <c r="I22" s="38">
        <v>71</v>
      </c>
      <c r="J22" s="38">
        <v>25</v>
      </c>
      <c r="K22" s="38">
        <v>42</v>
      </c>
      <c r="L22" s="38">
        <v>50</v>
      </c>
      <c r="M22" s="38">
        <v>42</v>
      </c>
      <c r="N22" s="38">
        <v>18</v>
      </c>
      <c r="O22" s="38">
        <v>20</v>
      </c>
      <c r="P22" s="38">
        <v>29</v>
      </c>
      <c r="Q22" s="38">
        <v>18</v>
      </c>
      <c r="R22" s="38">
        <v>73</v>
      </c>
      <c r="S22" s="38">
        <v>58</v>
      </c>
      <c r="T22" s="38">
        <v>55</v>
      </c>
      <c r="U22" s="38">
        <v>56</v>
      </c>
      <c r="V22" s="38">
        <v>4</v>
      </c>
      <c r="W22" s="38">
        <v>1</v>
      </c>
      <c r="X22" s="38">
        <v>20</v>
      </c>
      <c r="Y22" s="38">
        <v>10</v>
      </c>
      <c r="Z22" s="38">
        <v>18</v>
      </c>
      <c r="AA22" s="38">
        <v>22</v>
      </c>
      <c r="AB22" s="38">
        <v>19</v>
      </c>
      <c r="AC22" s="38">
        <v>30</v>
      </c>
      <c r="AD22" s="38">
        <v>32</v>
      </c>
      <c r="AE22" s="38">
        <v>23</v>
      </c>
      <c r="AF22" s="38">
        <v>87</v>
      </c>
      <c r="AG22" s="38">
        <v>67</v>
      </c>
      <c r="AH22" s="38">
        <v>10</v>
      </c>
      <c r="AI22" s="38">
        <v>35</v>
      </c>
      <c r="AJ22" s="38">
        <v>35</v>
      </c>
      <c r="AK22" s="38">
        <v>24</v>
      </c>
      <c r="AL22" s="38">
        <v>20</v>
      </c>
      <c r="AM22" s="38">
        <v>14</v>
      </c>
      <c r="AN22" s="38">
        <v>24</v>
      </c>
      <c r="AO22" s="38">
        <v>1</v>
      </c>
      <c r="AP22" s="38">
        <v>13</v>
      </c>
      <c r="AQ22" s="38">
        <v>5</v>
      </c>
      <c r="AR22" s="38">
        <v>26</v>
      </c>
      <c r="AS22" s="38">
        <v>21</v>
      </c>
      <c r="AT22" s="38">
        <v>5</v>
      </c>
      <c r="AU22" s="38">
        <v>32</v>
      </c>
      <c r="AV22" s="38">
        <v>11</v>
      </c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s="19" customFormat="1" ht="15" x14ac:dyDescent="0.25">
      <c r="A23" s="69"/>
      <c r="B23" s="20" t="s">
        <v>184</v>
      </c>
      <c r="C23" s="20" t="s">
        <v>185</v>
      </c>
      <c r="D23" s="59" t="s">
        <v>50</v>
      </c>
      <c r="E23" s="41">
        <f t="shared" si="0"/>
        <v>1526038.25</v>
      </c>
      <c r="F23" s="42">
        <f t="shared" si="1"/>
        <v>707</v>
      </c>
      <c r="G23" s="38">
        <v>22</v>
      </c>
      <c r="H23" s="38">
        <v>46</v>
      </c>
      <c r="I23" s="38">
        <v>38</v>
      </c>
      <c r="J23" s="38">
        <v>13</v>
      </c>
      <c r="K23" s="38">
        <v>22</v>
      </c>
      <c r="L23" s="38">
        <v>26</v>
      </c>
      <c r="M23" s="38">
        <v>22</v>
      </c>
      <c r="N23" s="38">
        <v>10</v>
      </c>
      <c r="O23" s="38">
        <v>10</v>
      </c>
      <c r="P23" s="38">
        <v>15</v>
      </c>
      <c r="Q23" s="38">
        <v>10</v>
      </c>
      <c r="R23" s="38">
        <v>39</v>
      </c>
      <c r="S23" s="38">
        <v>31</v>
      </c>
      <c r="T23" s="38">
        <v>29</v>
      </c>
      <c r="U23" s="38">
        <v>30</v>
      </c>
      <c r="V23" s="38">
        <v>2</v>
      </c>
      <c r="W23" s="38">
        <v>1</v>
      </c>
      <c r="X23" s="38">
        <v>12</v>
      </c>
      <c r="Y23" s="38">
        <v>6</v>
      </c>
      <c r="Z23" s="38">
        <v>11</v>
      </c>
      <c r="AA23" s="38">
        <v>13</v>
      </c>
      <c r="AB23" s="38">
        <v>11</v>
      </c>
      <c r="AC23" s="38">
        <v>18</v>
      </c>
      <c r="AD23" s="38">
        <v>17</v>
      </c>
      <c r="AE23" s="38">
        <v>12</v>
      </c>
      <c r="AF23" s="38">
        <v>46</v>
      </c>
      <c r="AG23" s="38">
        <v>36</v>
      </c>
      <c r="AH23" s="38">
        <v>6</v>
      </c>
      <c r="AI23" s="38">
        <v>21</v>
      </c>
      <c r="AJ23" s="38">
        <v>21</v>
      </c>
      <c r="AK23" s="38">
        <v>15</v>
      </c>
      <c r="AL23" s="38">
        <v>12</v>
      </c>
      <c r="AM23" s="38">
        <v>8</v>
      </c>
      <c r="AN23" s="38">
        <v>14</v>
      </c>
      <c r="AO23" s="38">
        <v>0</v>
      </c>
      <c r="AP23" s="38">
        <v>8</v>
      </c>
      <c r="AQ23" s="38">
        <v>3</v>
      </c>
      <c r="AR23" s="38">
        <v>14</v>
      </c>
      <c r="AS23" s="38">
        <v>11</v>
      </c>
      <c r="AT23" s="38">
        <v>3</v>
      </c>
      <c r="AU23" s="38">
        <v>17</v>
      </c>
      <c r="AV23" s="38">
        <v>6</v>
      </c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s="19" customFormat="1" ht="15" x14ac:dyDescent="0.25">
      <c r="A24" s="69"/>
      <c r="B24" s="20" t="s">
        <v>186</v>
      </c>
      <c r="C24" s="20" t="s">
        <v>187</v>
      </c>
      <c r="D24" s="59" t="s">
        <v>50</v>
      </c>
      <c r="E24" s="41">
        <f t="shared" si="0"/>
        <v>2618624.9749999996</v>
      </c>
      <c r="F24" s="42">
        <f t="shared" si="1"/>
        <v>1121</v>
      </c>
      <c r="G24" s="38">
        <v>33</v>
      </c>
      <c r="H24" s="38">
        <v>69</v>
      </c>
      <c r="I24" s="38">
        <v>57</v>
      </c>
      <c r="J24" s="38">
        <v>20</v>
      </c>
      <c r="K24" s="38">
        <v>33</v>
      </c>
      <c r="L24" s="38">
        <v>40</v>
      </c>
      <c r="M24" s="38">
        <v>33</v>
      </c>
      <c r="N24" s="38">
        <v>15</v>
      </c>
      <c r="O24" s="38">
        <v>16</v>
      </c>
      <c r="P24" s="38">
        <v>23</v>
      </c>
      <c r="Q24" s="38">
        <v>15</v>
      </c>
      <c r="R24" s="38">
        <v>58</v>
      </c>
      <c r="S24" s="38">
        <v>46</v>
      </c>
      <c r="T24" s="38">
        <v>44</v>
      </c>
      <c r="U24" s="38">
        <v>45</v>
      </c>
      <c r="V24" s="38">
        <v>3</v>
      </c>
      <c r="W24" s="38">
        <v>2</v>
      </c>
      <c r="X24" s="38">
        <v>20</v>
      </c>
      <c r="Y24" s="38">
        <v>10</v>
      </c>
      <c r="Z24" s="38">
        <v>18</v>
      </c>
      <c r="AA24" s="38">
        <v>22</v>
      </c>
      <c r="AB24" s="38">
        <v>19</v>
      </c>
      <c r="AC24" s="38">
        <v>30</v>
      </c>
      <c r="AD24" s="38">
        <v>28</v>
      </c>
      <c r="AE24" s="38">
        <v>20</v>
      </c>
      <c r="AF24" s="38">
        <v>76</v>
      </c>
      <c r="AG24" s="38">
        <v>58</v>
      </c>
      <c r="AH24" s="38">
        <v>9</v>
      </c>
      <c r="AI24" s="38">
        <v>33</v>
      </c>
      <c r="AJ24" s="38">
        <v>33</v>
      </c>
      <c r="AK24" s="38">
        <v>23</v>
      </c>
      <c r="AL24" s="38">
        <v>18</v>
      </c>
      <c r="AM24" s="38">
        <v>11</v>
      </c>
      <c r="AN24" s="38">
        <v>19</v>
      </c>
      <c r="AO24" s="38">
        <v>1</v>
      </c>
      <c r="AP24" s="38">
        <v>10</v>
      </c>
      <c r="AQ24" s="38">
        <v>4</v>
      </c>
      <c r="AR24" s="38">
        <v>29</v>
      </c>
      <c r="AS24" s="38">
        <v>24</v>
      </c>
      <c r="AT24" s="38">
        <v>6</v>
      </c>
      <c r="AU24" s="38">
        <v>36</v>
      </c>
      <c r="AV24" s="38">
        <v>12</v>
      </c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</row>
    <row r="25" spans="1:92" s="19" customFormat="1" ht="15" x14ac:dyDescent="0.25">
      <c r="A25" s="69"/>
      <c r="B25" s="20" t="s">
        <v>188</v>
      </c>
      <c r="C25" s="20" t="s">
        <v>310</v>
      </c>
      <c r="D25" s="59" t="s">
        <v>50</v>
      </c>
      <c r="E25" s="41">
        <f t="shared" si="0"/>
        <v>1826609.8499999999</v>
      </c>
      <c r="F25" s="42">
        <f t="shared" si="1"/>
        <v>820</v>
      </c>
      <c r="G25" s="38">
        <v>25</v>
      </c>
      <c r="H25" s="38">
        <v>52</v>
      </c>
      <c r="I25" s="38">
        <v>42</v>
      </c>
      <c r="J25" s="38">
        <v>15</v>
      </c>
      <c r="K25" s="38">
        <v>25</v>
      </c>
      <c r="L25" s="38">
        <v>30</v>
      </c>
      <c r="M25" s="38">
        <v>25</v>
      </c>
      <c r="N25" s="38">
        <v>11</v>
      </c>
      <c r="O25" s="38">
        <v>12</v>
      </c>
      <c r="P25" s="38">
        <v>17</v>
      </c>
      <c r="Q25" s="38">
        <v>11</v>
      </c>
      <c r="R25" s="38">
        <v>44</v>
      </c>
      <c r="S25" s="38">
        <v>35</v>
      </c>
      <c r="T25" s="38">
        <v>33</v>
      </c>
      <c r="U25" s="38">
        <v>34</v>
      </c>
      <c r="V25" s="38">
        <v>3</v>
      </c>
      <c r="W25" s="38">
        <v>1</v>
      </c>
      <c r="X25" s="38">
        <v>12</v>
      </c>
      <c r="Y25" s="38">
        <v>6</v>
      </c>
      <c r="Z25" s="38">
        <v>11</v>
      </c>
      <c r="AA25" s="38">
        <v>13</v>
      </c>
      <c r="AB25" s="38">
        <v>11</v>
      </c>
      <c r="AC25" s="38">
        <v>18</v>
      </c>
      <c r="AD25" s="38">
        <v>21</v>
      </c>
      <c r="AE25" s="38">
        <v>15</v>
      </c>
      <c r="AF25" s="38">
        <v>58</v>
      </c>
      <c r="AG25" s="38">
        <v>44</v>
      </c>
      <c r="AH25" s="38">
        <v>7</v>
      </c>
      <c r="AI25" s="38">
        <v>23</v>
      </c>
      <c r="AJ25" s="38">
        <v>23</v>
      </c>
      <c r="AK25" s="38">
        <v>16</v>
      </c>
      <c r="AL25" s="38">
        <v>13</v>
      </c>
      <c r="AM25" s="38">
        <v>9</v>
      </c>
      <c r="AN25" s="38">
        <v>16</v>
      </c>
      <c r="AO25" s="38">
        <v>1</v>
      </c>
      <c r="AP25" s="38">
        <v>10</v>
      </c>
      <c r="AQ25" s="38">
        <v>4</v>
      </c>
      <c r="AR25" s="38">
        <v>20</v>
      </c>
      <c r="AS25" s="38">
        <v>17</v>
      </c>
      <c r="AT25" s="38">
        <v>4</v>
      </c>
      <c r="AU25" s="38">
        <v>25</v>
      </c>
      <c r="AV25" s="38">
        <v>8</v>
      </c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</row>
    <row r="26" spans="1:92" s="19" customFormat="1" ht="15" x14ac:dyDescent="0.25">
      <c r="A26" s="69"/>
      <c r="B26" s="20" t="s">
        <v>189</v>
      </c>
      <c r="C26" s="20" t="s">
        <v>190</v>
      </c>
      <c r="D26" s="59" t="s">
        <v>50</v>
      </c>
      <c r="E26" s="41">
        <f t="shared" si="0"/>
        <v>2108404.2000000002</v>
      </c>
      <c r="F26" s="42">
        <f t="shared" si="1"/>
        <v>1138</v>
      </c>
      <c r="G26" s="38">
        <v>39</v>
      </c>
      <c r="H26" s="38">
        <v>81</v>
      </c>
      <c r="I26" s="38">
        <v>66</v>
      </c>
      <c r="J26" s="38">
        <v>24</v>
      </c>
      <c r="K26" s="38">
        <v>39</v>
      </c>
      <c r="L26" s="38">
        <v>46</v>
      </c>
      <c r="M26" s="38">
        <v>39</v>
      </c>
      <c r="N26" s="38">
        <v>17</v>
      </c>
      <c r="O26" s="38">
        <v>18</v>
      </c>
      <c r="P26" s="38">
        <v>27</v>
      </c>
      <c r="Q26" s="38">
        <v>17</v>
      </c>
      <c r="R26" s="38">
        <v>68</v>
      </c>
      <c r="S26" s="38">
        <v>54</v>
      </c>
      <c r="T26" s="38">
        <v>51</v>
      </c>
      <c r="U26" s="38">
        <v>52</v>
      </c>
      <c r="V26" s="38">
        <v>4</v>
      </c>
      <c r="W26" s="38">
        <v>1</v>
      </c>
      <c r="X26" s="38">
        <v>14</v>
      </c>
      <c r="Y26" s="38">
        <v>7</v>
      </c>
      <c r="Z26" s="38">
        <v>13</v>
      </c>
      <c r="AA26" s="38">
        <v>16</v>
      </c>
      <c r="AB26" s="38">
        <v>14</v>
      </c>
      <c r="AC26" s="38">
        <v>22</v>
      </c>
      <c r="AD26" s="38">
        <v>30</v>
      </c>
      <c r="AE26" s="38">
        <v>21</v>
      </c>
      <c r="AF26" s="38">
        <v>81</v>
      </c>
      <c r="AG26" s="38">
        <v>62</v>
      </c>
      <c r="AH26" s="38">
        <v>7</v>
      </c>
      <c r="AI26" s="38">
        <v>30</v>
      </c>
      <c r="AJ26" s="38">
        <v>30</v>
      </c>
      <c r="AK26" s="38">
        <v>21</v>
      </c>
      <c r="AL26" s="38">
        <v>17</v>
      </c>
      <c r="AM26" s="38">
        <v>14</v>
      </c>
      <c r="AN26" s="38">
        <v>24</v>
      </c>
      <c r="AO26" s="38">
        <v>1</v>
      </c>
      <c r="AP26" s="38">
        <v>11</v>
      </c>
      <c r="AQ26" s="38">
        <v>4</v>
      </c>
      <c r="AR26" s="38">
        <v>15</v>
      </c>
      <c r="AS26" s="38">
        <v>13</v>
      </c>
      <c r="AT26" s="38">
        <v>3</v>
      </c>
      <c r="AU26" s="38">
        <v>19</v>
      </c>
      <c r="AV26" s="38">
        <v>6</v>
      </c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</row>
    <row r="27" spans="1:92" s="19" customFormat="1" ht="15" x14ac:dyDescent="0.25">
      <c r="A27" s="69"/>
      <c r="B27" s="20" t="s">
        <v>191</v>
      </c>
      <c r="C27" s="20" t="s">
        <v>192</v>
      </c>
      <c r="D27" s="59" t="s">
        <v>50</v>
      </c>
      <c r="E27" s="41">
        <f t="shared" si="0"/>
        <v>2853629.4</v>
      </c>
      <c r="F27" s="42">
        <f t="shared" si="1"/>
        <v>1314</v>
      </c>
      <c r="G27" s="38">
        <v>42</v>
      </c>
      <c r="H27" s="38">
        <v>86</v>
      </c>
      <c r="I27" s="38">
        <v>71</v>
      </c>
      <c r="J27" s="38">
        <v>25</v>
      </c>
      <c r="K27" s="38">
        <v>42</v>
      </c>
      <c r="L27" s="38">
        <v>50</v>
      </c>
      <c r="M27" s="38">
        <v>42</v>
      </c>
      <c r="N27" s="38">
        <v>18</v>
      </c>
      <c r="O27" s="38">
        <v>20</v>
      </c>
      <c r="P27" s="38">
        <v>29</v>
      </c>
      <c r="Q27" s="38">
        <v>18</v>
      </c>
      <c r="R27" s="38">
        <v>73</v>
      </c>
      <c r="S27" s="38">
        <v>58</v>
      </c>
      <c r="T27" s="38">
        <v>55</v>
      </c>
      <c r="U27" s="38">
        <v>56</v>
      </c>
      <c r="V27" s="38">
        <v>4</v>
      </c>
      <c r="W27" s="38">
        <v>2</v>
      </c>
      <c r="X27" s="38">
        <v>22</v>
      </c>
      <c r="Y27" s="38">
        <v>11</v>
      </c>
      <c r="Z27" s="38">
        <v>21</v>
      </c>
      <c r="AA27" s="38">
        <v>25</v>
      </c>
      <c r="AB27" s="38">
        <v>21</v>
      </c>
      <c r="AC27" s="38">
        <v>33</v>
      </c>
      <c r="AD27" s="38">
        <v>32</v>
      </c>
      <c r="AE27" s="38">
        <v>23</v>
      </c>
      <c r="AF27" s="38">
        <v>87</v>
      </c>
      <c r="AG27" s="38">
        <v>67</v>
      </c>
      <c r="AH27" s="38">
        <v>11</v>
      </c>
      <c r="AI27" s="38">
        <v>35</v>
      </c>
      <c r="AJ27" s="38">
        <v>35</v>
      </c>
      <c r="AK27" s="38">
        <v>24</v>
      </c>
      <c r="AL27" s="38">
        <v>20</v>
      </c>
      <c r="AM27" s="38">
        <v>14</v>
      </c>
      <c r="AN27" s="38">
        <v>24</v>
      </c>
      <c r="AO27" s="38">
        <v>1</v>
      </c>
      <c r="AP27" s="38">
        <v>13</v>
      </c>
      <c r="AQ27" s="38">
        <v>5</v>
      </c>
      <c r="AR27" s="38">
        <v>27</v>
      </c>
      <c r="AS27" s="38">
        <v>22</v>
      </c>
      <c r="AT27" s="38">
        <v>5</v>
      </c>
      <c r="AU27" s="38">
        <v>34</v>
      </c>
      <c r="AV27" s="38">
        <v>11</v>
      </c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</row>
    <row r="28" spans="1:92" s="19" customFormat="1" ht="15" x14ac:dyDescent="0.25">
      <c r="A28" s="69"/>
      <c r="B28" s="20" t="s">
        <v>193</v>
      </c>
      <c r="C28" s="20" t="s">
        <v>194</v>
      </c>
      <c r="D28" s="59" t="s">
        <v>50</v>
      </c>
      <c r="E28" s="41">
        <f t="shared" si="0"/>
        <v>1488048.2250000001</v>
      </c>
      <c r="F28" s="42">
        <f t="shared" si="1"/>
        <v>834</v>
      </c>
      <c r="G28" s="38">
        <v>31</v>
      </c>
      <c r="H28" s="38">
        <v>63</v>
      </c>
      <c r="I28" s="38">
        <v>52</v>
      </c>
      <c r="J28" s="38">
        <v>18</v>
      </c>
      <c r="K28" s="38">
        <v>31</v>
      </c>
      <c r="L28" s="38">
        <v>36</v>
      </c>
      <c r="M28" s="38">
        <v>31</v>
      </c>
      <c r="N28" s="38">
        <v>13</v>
      </c>
      <c r="O28" s="38">
        <v>14</v>
      </c>
      <c r="P28" s="38">
        <v>21</v>
      </c>
      <c r="Q28" s="38">
        <v>13</v>
      </c>
      <c r="R28" s="38">
        <v>53</v>
      </c>
      <c r="S28" s="38">
        <v>42</v>
      </c>
      <c r="T28" s="38">
        <v>40</v>
      </c>
      <c r="U28" s="38">
        <v>41</v>
      </c>
      <c r="V28" s="38">
        <v>3</v>
      </c>
      <c r="W28" s="38">
        <v>1</v>
      </c>
      <c r="X28" s="38">
        <v>9</v>
      </c>
      <c r="Y28" s="38">
        <v>5</v>
      </c>
      <c r="Z28" s="38">
        <v>8</v>
      </c>
      <c r="AA28" s="38">
        <v>10</v>
      </c>
      <c r="AB28" s="38">
        <v>9</v>
      </c>
      <c r="AC28" s="38">
        <v>14</v>
      </c>
      <c r="AD28" s="38">
        <v>21</v>
      </c>
      <c r="AE28" s="38">
        <v>15</v>
      </c>
      <c r="AF28" s="38">
        <v>58</v>
      </c>
      <c r="AG28" s="38">
        <v>44</v>
      </c>
      <c r="AH28" s="38">
        <v>5</v>
      </c>
      <c r="AI28" s="38">
        <v>19</v>
      </c>
      <c r="AJ28" s="38">
        <v>19</v>
      </c>
      <c r="AK28" s="38">
        <v>13</v>
      </c>
      <c r="AL28" s="38">
        <v>10</v>
      </c>
      <c r="AM28" s="38">
        <v>7</v>
      </c>
      <c r="AN28" s="38">
        <v>13</v>
      </c>
      <c r="AO28" s="38">
        <v>0</v>
      </c>
      <c r="AP28" s="38">
        <v>6</v>
      </c>
      <c r="AQ28" s="38">
        <v>2</v>
      </c>
      <c r="AR28" s="38">
        <v>12</v>
      </c>
      <c r="AS28" s="38">
        <v>10</v>
      </c>
      <c r="AT28" s="38">
        <v>2</v>
      </c>
      <c r="AU28" s="38">
        <v>15</v>
      </c>
      <c r="AV28" s="38">
        <v>5</v>
      </c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</row>
    <row r="29" spans="1:92" ht="15" x14ac:dyDescent="0.25">
      <c r="A29" s="65" t="s">
        <v>55</v>
      </c>
      <c r="B29" s="22" t="s">
        <v>245</v>
      </c>
      <c r="C29" s="23" t="s">
        <v>246</v>
      </c>
      <c r="D29" s="59" t="s">
        <v>50</v>
      </c>
      <c r="E29" s="41">
        <f t="shared" si="0"/>
        <v>1003819.875</v>
      </c>
      <c r="F29" s="42">
        <f t="shared" si="1"/>
        <v>860</v>
      </c>
      <c r="G29" s="39">
        <v>36</v>
      </c>
      <c r="H29" s="39">
        <v>74</v>
      </c>
      <c r="I29" s="39">
        <v>61</v>
      </c>
      <c r="J29" s="39">
        <v>22</v>
      </c>
      <c r="K29" s="39">
        <v>36</v>
      </c>
      <c r="L29" s="39">
        <v>43</v>
      </c>
      <c r="M29" s="39">
        <v>36</v>
      </c>
      <c r="N29" s="39">
        <v>17</v>
      </c>
      <c r="O29" s="39">
        <v>17</v>
      </c>
      <c r="P29" s="39">
        <v>25</v>
      </c>
      <c r="Q29" s="39">
        <v>16</v>
      </c>
      <c r="R29" s="39">
        <v>66</v>
      </c>
      <c r="S29" s="39">
        <v>49</v>
      </c>
      <c r="T29" s="39">
        <v>49</v>
      </c>
      <c r="U29" s="39">
        <v>49</v>
      </c>
      <c r="V29" s="39">
        <v>3</v>
      </c>
      <c r="W29" s="39">
        <v>0</v>
      </c>
      <c r="X29" s="39">
        <v>3</v>
      </c>
      <c r="Y29" s="39">
        <v>2</v>
      </c>
      <c r="Z29" s="39">
        <v>3</v>
      </c>
      <c r="AA29" s="39">
        <v>3</v>
      </c>
      <c r="AB29" s="39">
        <v>3</v>
      </c>
      <c r="AC29" s="39">
        <v>10</v>
      </c>
      <c r="AD29" s="39">
        <v>26</v>
      </c>
      <c r="AE29" s="39">
        <v>19</v>
      </c>
      <c r="AF29" s="39">
        <v>66</v>
      </c>
      <c r="AG29" s="39">
        <v>42</v>
      </c>
      <c r="AH29" s="39">
        <v>1</v>
      </c>
      <c r="AI29" s="39">
        <v>22</v>
      </c>
      <c r="AJ29" s="39">
        <v>28</v>
      </c>
      <c r="AK29" s="39">
        <v>8</v>
      </c>
      <c r="AL29" s="39">
        <v>6</v>
      </c>
      <c r="AM29" s="39">
        <v>3</v>
      </c>
      <c r="AN29" s="39">
        <v>6</v>
      </c>
      <c r="AO29" s="39">
        <v>0</v>
      </c>
      <c r="AP29" s="39">
        <v>4</v>
      </c>
      <c r="AQ29" s="39">
        <v>2</v>
      </c>
      <c r="AR29" s="39">
        <v>2</v>
      </c>
      <c r="AS29" s="39">
        <v>1</v>
      </c>
      <c r="AT29" s="39">
        <v>0</v>
      </c>
      <c r="AU29" s="39">
        <v>1</v>
      </c>
      <c r="AV29" s="39">
        <v>0</v>
      </c>
    </row>
    <row r="30" spans="1:92" ht="15" x14ac:dyDescent="0.25">
      <c r="A30" s="65"/>
      <c r="B30" s="22" t="s">
        <v>247</v>
      </c>
      <c r="C30" s="23" t="s">
        <v>248</v>
      </c>
      <c r="D30" s="59" t="s">
        <v>50</v>
      </c>
      <c r="E30" s="41">
        <f t="shared" si="0"/>
        <v>1756587.7249999999</v>
      </c>
      <c r="F30" s="42">
        <f t="shared" si="1"/>
        <v>1074</v>
      </c>
      <c r="G30" s="39">
        <v>43</v>
      </c>
      <c r="H30" s="39">
        <v>87</v>
      </c>
      <c r="I30" s="39">
        <v>72</v>
      </c>
      <c r="J30" s="39">
        <v>26</v>
      </c>
      <c r="K30" s="39">
        <v>43</v>
      </c>
      <c r="L30" s="39">
        <v>51</v>
      </c>
      <c r="M30" s="39">
        <v>43</v>
      </c>
      <c r="N30" s="39">
        <v>20</v>
      </c>
      <c r="O30" s="39">
        <v>20</v>
      </c>
      <c r="P30" s="39">
        <v>29</v>
      </c>
      <c r="Q30" s="39">
        <v>19</v>
      </c>
      <c r="R30" s="39">
        <v>78</v>
      </c>
      <c r="S30" s="39">
        <v>58</v>
      </c>
      <c r="T30" s="39">
        <v>58</v>
      </c>
      <c r="U30" s="39">
        <v>58</v>
      </c>
      <c r="V30" s="39">
        <v>4</v>
      </c>
      <c r="W30" s="39">
        <v>1</v>
      </c>
      <c r="X30" s="39">
        <v>9</v>
      </c>
      <c r="Y30" s="39">
        <v>6</v>
      </c>
      <c r="Z30" s="39">
        <v>9</v>
      </c>
      <c r="AA30" s="39">
        <v>11</v>
      </c>
      <c r="AB30" s="39">
        <v>13</v>
      </c>
      <c r="AC30" s="39">
        <v>17</v>
      </c>
      <c r="AD30" s="39">
        <v>21</v>
      </c>
      <c r="AE30" s="39">
        <v>15</v>
      </c>
      <c r="AF30" s="39">
        <v>52</v>
      </c>
      <c r="AG30" s="39">
        <v>52</v>
      </c>
      <c r="AH30" s="39">
        <v>6</v>
      </c>
      <c r="AI30" s="39">
        <v>22</v>
      </c>
      <c r="AJ30" s="39">
        <v>22</v>
      </c>
      <c r="AK30" s="39">
        <v>15</v>
      </c>
      <c r="AL30" s="39">
        <v>12</v>
      </c>
      <c r="AM30" s="39">
        <v>10</v>
      </c>
      <c r="AN30" s="39">
        <v>16</v>
      </c>
      <c r="AO30" s="39">
        <v>1</v>
      </c>
      <c r="AP30" s="39">
        <v>13</v>
      </c>
      <c r="AQ30" s="39">
        <v>5</v>
      </c>
      <c r="AR30" s="39">
        <v>17</v>
      </c>
      <c r="AS30" s="39">
        <v>6</v>
      </c>
      <c r="AT30" s="39">
        <v>2</v>
      </c>
      <c r="AU30" s="39">
        <v>9</v>
      </c>
      <c r="AV30" s="39">
        <v>3</v>
      </c>
    </row>
    <row r="31" spans="1:92" ht="15" x14ac:dyDescent="0.25">
      <c r="A31" s="65"/>
      <c r="B31" s="22" t="s">
        <v>249</v>
      </c>
      <c r="C31" s="23" t="s">
        <v>250</v>
      </c>
      <c r="D31" s="59" t="s">
        <v>50</v>
      </c>
      <c r="E31" s="41">
        <f t="shared" si="0"/>
        <v>1876193.625</v>
      </c>
      <c r="F31" s="42">
        <f t="shared" si="1"/>
        <v>1112</v>
      </c>
      <c r="G31" s="39">
        <v>41</v>
      </c>
      <c r="H31" s="39">
        <v>84</v>
      </c>
      <c r="I31" s="39">
        <v>69</v>
      </c>
      <c r="J31" s="39">
        <v>25</v>
      </c>
      <c r="K31" s="39">
        <v>41</v>
      </c>
      <c r="L31" s="39">
        <v>49</v>
      </c>
      <c r="M31" s="39">
        <v>41</v>
      </c>
      <c r="N31" s="39">
        <v>19</v>
      </c>
      <c r="O31" s="39">
        <v>20</v>
      </c>
      <c r="P31" s="39">
        <v>28</v>
      </c>
      <c r="Q31" s="39">
        <v>19</v>
      </c>
      <c r="R31" s="39">
        <v>75</v>
      </c>
      <c r="S31" s="39">
        <v>56</v>
      </c>
      <c r="T31" s="39">
        <v>56</v>
      </c>
      <c r="U31" s="39">
        <v>56</v>
      </c>
      <c r="V31" s="39">
        <v>4</v>
      </c>
      <c r="W31" s="39">
        <v>1</v>
      </c>
      <c r="X31" s="39">
        <v>11</v>
      </c>
      <c r="Y31" s="39">
        <v>7</v>
      </c>
      <c r="Z31" s="39">
        <v>10</v>
      </c>
      <c r="AA31" s="39">
        <v>13</v>
      </c>
      <c r="AB31" s="39">
        <v>16</v>
      </c>
      <c r="AC31" s="39">
        <v>17</v>
      </c>
      <c r="AD31" s="39">
        <v>26</v>
      </c>
      <c r="AE31" s="39">
        <v>19</v>
      </c>
      <c r="AF31" s="39">
        <v>66</v>
      </c>
      <c r="AG31" s="39">
        <v>52</v>
      </c>
      <c r="AH31" s="39">
        <v>7</v>
      </c>
      <c r="AI31" s="39">
        <v>34</v>
      </c>
      <c r="AJ31" s="39">
        <v>28</v>
      </c>
      <c r="AK31" s="39">
        <v>23</v>
      </c>
      <c r="AL31" s="39">
        <v>18</v>
      </c>
      <c r="AM31" s="39">
        <v>8</v>
      </c>
      <c r="AN31" s="39">
        <v>14</v>
      </c>
      <c r="AO31" s="39">
        <v>1</v>
      </c>
      <c r="AP31" s="39">
        <v>11</v>
      </c>
      <c r="AQ31" s="39">
        <v>4</v>
      </c>
      <c r="AR31" s="39">
        <v>19</v>
      </c>
      <c r="AS31" s="39">
        <v>7</v>
      </c>
      <c r="AT31" s="39">
        <v>2</v>
      </c>
      <c r="AU31" s="39">
        <v>11</v>
      </c>
      <c r="AV31" s="39">
        <v>4</v>
      </c>
    </row>
    <row r="32" spans="1:92" ht="15" x14ac:dyDescent="0.25">
      <c r="A32" s="65"/>
      <c r="B32" s="22" t="s">
        <v>251</v>
      </c>
      <c r="C32" s="24" t="s">
        <v>252</v>
      </c>
      <c r="D32" s="59" t="s">
        <v>50</v>
      </c>
      <c r="E32" s="41">
        <f t="shared" si="0"/>
        <v>2761798.3499999996</v>
      </c>
      <c r="F32" s="42">
        <f t="shared" si="1"/>
        <v>1342</v>
      </c>
      <c r="G32" s="39">
        <v>44</v>
      </c>
      <c r="H32" s="39">
        <v>91</v>
      </c>
      <c r="I32" s="39">
        <v>75</v>
      </c>
      <c r="J32" s="39">
        <v>27</v>
      </c>
      <c r="K32" s="39">
        <v>44</v>
      </c>
      <c r="L32" s="39">
        <v>51</v>
      </c>
      <c r="M32" s="39">
        <v>44</v>
      </c>
      <c r="N32" s="39">
        <v>21</v>
      </c>
      <c r="O32" s="39">
        <v>21</v>
      </c>
      <c r="P32" s="39">
        <v>30</v>
      </c>
      <c r="Q32" s="39">
        <v>21</v>
      </c>
      <c r="R32" s="39">
        <v>80</v>
      </c>
      <c r="S32" s="39">
        <v>61</v>
      </c>
      <c r="T32" s="39">
        <v>61</v>
      </c>
      <c r="U32" s="39">
        <v>61</v>
      </c>
      <c r="V32" s="39">
        <v>4</v>
      </c>
      <c r="W32" s="39">
        <v>3</v>
      </c>
      <c r="X32" s="39">
        <v>22</v>
      </c>
      <c r="Y32" s="39">
        <v>15</v>
      </c>
      <c r="Z32" s="39">
        <v>21</v>
      </c>
      <c r="AA32" s="39">
        <v>23</v>
      </c>
      <c r="AB32" s="39">
        <v>28</v>
      </c>
      <c r="AC32" s="39">
        <v>23</v>
      </c>
      <c r="AD32" s="39">
        <v>32</v>
      </c>
      <c r="AE32" s="39">
        <v>22</v>
      </c>
      <c r="AF32" s="39">
        <v>78</v>
      </c>
      <c r="AG32" s="39">
        <v>63</v>
      </c>
      <c r="AH32" s="39">
        <v>16</v>
      </c>
      <c r="AI32" s="39">
        <v>34</v>
      </c>
      <c r="AJ32" s="39">
        <v>34</v>
      </c>
      <c r="AK32" s="39">
        <v>29</v>
      </c>
      <c r="AL32" s="39">
        <v>24</v>
      </c>
      <c r="AM32" s="39">
        <v>13</v>
      </c>
      <c r="AN32" s="39">
        <v>20</v>
      </c>
      <c r="AO32" s="39">
        <v>2</v>
      </c>
      <c r="AP32" s="39">
        <v>17</v>
      </c>
      <c r="AQ32" s="39">
        <v>5</v>
      </c>
      <c r="AR32" s="39">
        <v>37</v>
      </c>
      <c r="AS32" s="39">
        <v>14</v>
      </c>
      <c r="AT32" s="39">
        <v>3</v>
      </c>
      <c r="AU32" s="39">
        <v>21</v>
      </c>
      <c r="AV32" s="39">
        <v>7</v>
      </c>
    </row>
    <row r="33" spans="1:48" ht="15" x14ac:dyDescent="0.25">
      <c r="A33" s="65" t="s">
        <v>253</v>
      </c>
      <c r="B33" s="22" t="s">
        <v>254</v>
      </c>
      <c r="C33" s="23" t="s">
        <v>255</v>
      </c>
      <c r="D33" s="59" t="s">
        <v>50</v>
      </c>
      <c r="E33" s="41">
        <f t="shared" si="0"/>
        <v>3684951.125</v>
      </c>
      <c r="F33" s="42">
        <f t="shared" si="1"/>
        <v>2134</v>
      </c>
      <c r="G33" s="39">
        <v>65</v>
      </c>
      <c r="H33" s="39">
        <v>168</v>
      </c>
      <c r="I33" s="39">
        <v>139</v>
      </c>
      <c r="J33" s="39">
        <v>50</v>
      </c>
      <c r="K33" s="39">
        <v>82</v>
      </c>
      <c r="L33" s="39">
        <v>97</v>
      </c>
      <c r="M33" s="39">
        <v>90</v>
      </c>
      <c r="N33" s="39">
        <v>39</v>
      </c>
      <c r="O33" s="39">
        <v>34</v>
      </c>
      <c r="P33" s="39">
        <v>56</v>
      </c>
      <c r="Q33" s="39">
        <v>31</v>
      </c>
      <c r="R33" s="39">
        <v>164</v>
      </c>
      <c r="S33" s="39">
        <v>112</v>
      </c>
      <c r="T33" s="39">
        <v>123</v>
      </c>
      <c r="U33" s="39">
        <v>146</v>
      </c>
      <c r="V33" s="39">
        <v>7</v>
      </c>
      <c r="W33" s="39">
        <v>2</v>
      </c>
      <c r="X33" s="39">
        <v>27</v>
      </c>
      <c r="Y33" s="39">
        <v>11</v>
      </c>
      <c r="Z33" s="39">
        <v>26</v>
      </c>
      <c r="AA33" s="39">
        <v>32</v>
      </c>
      <c r="AB33" s="39">
        <v>24</v>
      </c>
      <c r="AC33" s="39">
        <v>33</v>
      </c>
      <c r="AD33" s="39">
        <v>43</v>
      </c>
      <c r="AE33" s="39">
        <v>24</v>
      </c>
      <c r="AF33" s="39">
        <v>96</v>
      </c>
      <c r="AG33" s="39">
        <v>84</v>
      </c>
      <c r="AH33" s="39">
        <v>11</v>
      </c>
      <c r="AI33" s="39">
        <v>45</v>
      </c>
      <c r="AJ33" s="39">
        <v>45</v>
      </c>
      <c r="AK33" s="39">
        <v>33</v>
      </c>
      <c r="AL33" s="39">
        <v>26</v>
      </c>
      <c r="AM33" s="39">
        <v>20</v>
      </c>
      <c r="AN33" s="39">
        <v>33</v>
      </c>
      <c r="AO33" s="39">
        <v>1</v>
      </c>
      <c r="AP33" s="39">
        <v>19</v>
      </c>
      <c r="AQ33" s="39">
        <v>7</v>
      </c>
      <c r="AR33" s="39">
        <v>38</v>
      </c>
      <c r="AS33" s="39">
        <v>15</v>
      </c>
      <c r="AT33" s="39">
        <v>4</v>
      </c>
      <c r="AU33" s="39">
        <v>24</v>
      </c>
      <c r="AV33" s="39">
        <v>8</v>
      </c>
    </row>
    <row r="34" spans="1:48" ht="15" x14ac:dyDescent="0.25">
      <c r="A34" s="65"/>
      <c r="B34" s="22" t="s">
        <v>256</v>
      </c>
      <c r="C34" s="23" t="s">
        <v>257</v>
      </c>
      <c r="D34" s="59" t="s">
        <v>50</v>
      </c>
      <c r="E34" s="41">
        <f t="shared" si="0"/>
        <v>1867470.65</v>
      </c>
      <c r="F34" s="42">
        <f t="shared" si="1"/>
        <v>1077</v>
      </c>
      <c r="G34" s="39">
        <v>41</v>
      </c>
      <c r="H34" s="39">
        <v>84</v>
      </c>
      <c r="I34" s="39">
        <v>69</v>
      </c>
      <c r="J34" s="39">
        <v>25</v>
      </c>
      <c r="K34" s="39">
        <v>41</v>
      </c>
      <c r="L34" s="39">
        <v>58</v>
      </c>
      <c r="M34" s="39">
        <v>41</v>
      </c>
      <c r="N34" s="39">
        <v>19</v>
      </c>
      <c r="O34" s="39">
        <v>24</v>
      </c>
      <c r="P34" s="39">
        <v>28</v>
      </c>
      <c r="Q34" s="39">
        <v>22</v>
      </c>
      <c r="R34" s="39">
        <v>75</v>
      </c>
      <c r="S34" s="39">
        <v>67</v>
      </c>
      <c r="T34" s="39">
        <v>56</v>
      </c>
      <c r="U34" s="39">
        <v>67</v>
      </c>
      <c r="V34" s="39">
        <v>3</v>
      </c>
      <c r="W34" s="39">
        <v>1</v>
      </c>
      <c r="X34" s="39">
        <v>16</v>
      </c>
      <c r="Y34" s="39">
        <v>7</v>
      </c>
      <c r="Z34" s="39">
        <v>15</v>
      </c>
      <c r="AA34" s="39">
        <v>18</v>
      </c>
      <c r="AB34" s="39">
        <v>13</v>
      </c>
      <c r="AC34" s="39">
        <v>17</v>
      </c>
      <c r="AD34" s="39">
        <v>19</v>
      </c>
      <c r="AE34" s="39">
        <v>14</v>
      </c>
      <c r="AF34" s="39">
        <v>57</v>
      </c>
      <c r="AG34" s="39">
        <v>38</v>
      </c>
      <c r="AH34" s="39">
        <v>7</v>
      </c>
      <c r="AI34" s="39">
        <v>16</v>
      </c>
      <c r="AJ34" s="39">
        <v>16</v>
      </c>
      <c r="AK34" s="39">
        <v>11</v>
      </c>
      <c r="AL34" s="39">
        <v>9</v>
      </c>
      <c r="AM34" s="39">
        <v>12</v>
      </c>
      <c r="AN34" s="39">
        <v>20</v>
      </c>
      <c r="AO34" s="39">
        <v>1</v>
      </c>
      <c r="AP34" s="39">
        <v>8</v>
      </c>
      <c r="AQ34" s="39">
        <v>3</v>
      </c>
      <c r="AR34" s="39">
        <v>17</v>
      </c>
      <c r="AS34" s="39">
        <v>7</v>
      </c>
      <c r="AT34" s="39">
        <v>2</v>
      </c>
      <c r="AU34" s="39">
        <v>10</v>
      </c>
      <c r="AV34" s="39">
        <v>3</v>
      </c>
    </row>
    <row r="35" spans="1:48" ht="15" x14ac:dyDescent="0.25">
      <c r="A35" s="65"/>
      <c r="B35" s="22" t="s">
        <v>258</v>
      </c>
      <c r="C35" s="23" t="s">
        <v>311</v>
      </c>
      <c r="D35" s="59" t="s">
        <v>50</v>
      </c>
      <c r="E35" s="41">
        <f t="shared" si="0"/>
        <v>852882.97499999998</v>
      </c>
      <c r="F35" s="42">
        <f t="shared" si="1"/>
        <v>791</v>
      </c>
      <c r="G35" s="39">
        <v>58</v>
      </c>
      <c r="H35" s="39">
        <v>84</v>
      </c>
      <c r="I35" s="39">
        <v>69</v>
      </c>
      <c r="J35" s="39">
        <v>25</v>
      </c>
      <c r="K35" s="39">
        <v>41</v>
      </c>
      <c r="L35" s="39">
        <v>39</v>
      </c>
      <c r="M35" s="39">
        <v>33</v>
      </c>
      <c r="N35" s="39">
        <v>19</v>
      </c>
      <c r="O35" s="39">
        <v>20</v>
      </c>
      <c r="P35" s="39">
        <v>28</v>
      </c>
      <c r="Q35" s="39">
        <v>22</v>
      </c>
      <c r="R35" s="39">
        <v>60</v>
      </c>
      <c r="S35" s="39">
        <v>45</v>
      </c>
      <c r="T35" s="39">
        <v>45</v>
      </c>
      <c r="U35" s="39">
        <v>11</v>
      </c>
      <c r="V35" s="39">
        <v>0</v>
      </c>
      <c r="W35" s="39">
        <v>0</v>
      </c>
      <c r="X35" s="39">
        <v>2</v>
      </c>
      <c r="Y35" s="39">
        <v>1</v>
      </c>
      <c r="Z35" s="39">
        <v>2</v>
      </c>
      <c r="AA35" s="39">
        <v>0</v>
      </c>
      <c r="AB35" s="39">
        <v>0</v>
      </c>
      <c r="AC35" s="39">
        <v>17</v>
      </c>
      <c r="AD35" s="39">
        <v>15</v>
      </c>
      <c r="AE35" s="39">
        <v>17</v>
      </c>
      <c r="AF35" s="39">
        <v>38</v>
      </c>
      <c r="AG35" s="39">
        <v>31</v>
      </c>
      <c r="AH35" s="39">
        <v>1</v>
      </c>
      <c r="AI35" s="39">
        <v>21</v>
      </c>
      <c r="AJ35" s="39">
        <v>21</v>
      </c>
      <c r="AK35" s="39">
        <v>11</v>
      </c>
      <c r="AL35" s="39">
        <v>9</v>
      </c>
      <c r="AM35" s="39">
        <v>2</v>
      </c>
      <c r="AN35" s="39">
        <v>3</v>
      </c>
      <c r="AO35" s="39">
        <v>0</v>
      </c>
      <c r="AP35" s="39">
        <v>1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0</v>
      </c>
    </row>
    <row r="36" spans="1:48" ht="15" x14ac:dyDescent="0.25">
      <c r="A36" s="65" t="s">
        <v>58</v>
      </c>
      <c r="B36" s="26" t="s">
        <v>220</v>
      </c>
      <c r="C36" s="27" t="s">
        <v>312</v>
      </c>
      <c r="D36" s="60" t="s">
        <v>59</v>
      </c>
      <c r="E36" s="41">
        <f t="shared" si="0"/>
        <v>1255649.2</v>
      </c>
      <c r="F36" s="42">
        <f t="shared" si="1"/>
        <v>704</v>
      </c>
      <c r="G36" s="39">
        <v>26</v>
      </c>
      <c r="H36" s="39">
        <v>53</v>
      </c>
      <c r="I36" s="39">
        <v>44</v>
      </c>
      <c r="J36" s="39">
        <v>16</v>
      </c>
      <c r="K36" s="39">
        <v>26</v>
      </c>
      <c r="L36" s="39">
        <v>31</v>
      </c>
      <c r="M36" s="39">
        <v>26</v>
      </c>
      <c r="N36" s="39">
        <v>12</v>
      </c>
      <c r="O36" s="39">
        <v>12</v>
      </c>
      <c r="P36" s="39">
        <v>18</v>
      </c>
      <c r="Q36" s="39">
        <v>12</v>
      </c>
      <c r="R36" s="39">
        <v>47</v>
      </c>
      <c r="S36" s="39">
        <v>35</v>
      </c>
      <c r="T36" s="39">
        <v>35</v>
      </c>
      <c r="U36" s="39">
        <v>34</v>
      </c>
      <c r="V36" s="39">
        <v>2</v>
      </c>
      <c r="W36" s="39">
        <v>1</v>
      </c>
      <c r="X36" s="39">
        <v>10</v>
      </c>
      <c r="Y36" s="39">
        <v>4</v>
      </c>
      <c r="Z36" s="39">
        <v>10</v>
      </c>
      <c r="AA36" s="39">
        <v>12</v>
      </c>
      <c r="AB36" s="39">
        <v>9</v>
      </c>
      <c r="AC36" s="39">
        <v>16</v>
      </c>
      <c r="AD36" s="39">
        <v>16</v>
      </c>
      <c r="AE36" s="39">
        <v>11</v>
      </c>
      <c r="AF36" s="39">
        <v>40</v>
      </c>
      <c r="AG36" s="39">
        <v>32</v>
      </c>
      <c r="AH36" s="39">
        <v>4</v>
      </c>
      <c r="AI36" s="39">
        <v>17</v>
      </c>
      <c r="AJ36" s="39">
        <v>17</v>
      </c>
      <c r="AK36" s="39">
        <v>11</v>
      </c>
      <c r="AL36" s="39">
        <v>9</v>
      </c>
      <c r="AM36" s="39">
        <v>8</v>
      </c>
      <c r="AN36" s="39">
        <v>13</v>
      </c>
      <c r="AO36" s="39">
        <v>1</v>
      </c>
      <c r="AP36" s="39">
        <v>7</v>
      </c>
      <c r="AQ36" s="39">
        <v>2</v>
      </c>
      <c r="AR36" s="39">
        <v>11</v>
      </c>
      <c r="AS36" s="39">
        <v>4</v>
      </c>
      <c r="AT36" s="39">
        <v>1</v>
      </c>
      <c r="AU36" s="39">
        <v>7</v>
      </c>
      <c r="AV36" s="39">
        <v>2</v>
      </c>
    </row>
    <row r="37" spans="1:48" ht="15" x14ac:dyDescent="0.25">
      <c r="A37" s="65"/>
      <c r="B37" s="26" t="s">
        <v>221</v>
      </c>
      <c r="C37" s="27" t="s">
        <v>222</v>
      </c>
      <c r="D37" s="60" t="s">
        <v>59</v>
      </c>
      <c r="E37" s="41">
        <f t="shared" si="0"/>
        <v>1534434.575</v>
      </c>
      <c r="F37" s="42">
        <f t="shared" si="1"/>
        <v>867</v>
      </c>
      <c r="G37" s="39">
        <v>32</v>
      </c>
      <c r="H37" s="39">
        <v>66</v>
      </c>
      <c r="I37" s="39">
        <v>54</v>
      </c>
      <c r="J37" s="39">
        <v>20</v>
      </c>
      <c r="K37" s="39">
        <v>32</v>
      </c>
      <c r="L37" s="39">
        <v>38</v>
      </c>
      <c r="M37" s="39">
        <v>32</v>
      </c>
      <c r="N37" s="39">
        <v>15</v>
      </c>
      <c r="O37" s="39">
        <v>15</v>
      </c>
      <c r="P37" s="39">
        <v>22</v>
      </c>
      <c r="Q37" s="39">
        <v>15</v>
      </c>
      <c r="R37" s="39">
        <v>58</v>
      </c>
      <c r="S37" s="39">
        <v>44</v>
      </c>
      <c r="T37" s="39">
        <v>44</v>
      </c>
      <c r="U37" s="39">
        <v>40</v>
      </c>
      <c r="V37" s="39">
        <v>3</v>
      </c>
      <c r="W37" s="39">
        <v>1</v>
      </c>
      <c r="X37" s="39">
        <v>13</v>
      </c>
      <c r="Y37" s="39">
        <v>5</v>
      </c>
      <c r="Z37" s="39">
        <v>12</v>
      </c>
      <c r="AA37" s="39">
        <v>14</v>
      </c>
      <c r="AB37" s="39">
        <v>11</v>
      </c>
      <c r="AC37" s="39">
        <v>20</v>
      </c>
      <c r="AD37" s="39">
        <v>20</v>
      </c>
      <c r="AE37" s="39">
        <v>14</v>
      </c>
      <c r="AF37" s="39">
        <v>49</v>
      </c>
      <c r="AG37" s="39">
        <v>40</v>
      </c>
      <c r="AH37" s="39">
        <v>5</v>
      </c>
      <c r="AI37" s="39">
        <v>21</v>
      </c>
      <c r="AJ37" s="39">
        <v>21</v>
      </c>
      <c r="AK37" s="39">
        <v>14</v>
      </c>
      <c r="AL37" s="39">
        <v>11</v>
      </c>
      <c r="AM37" s="39">
        <v>9</v>
      </c>
      <c r="AN37" s="39">
        <v>16</v>
      </c>
      <c r="AO37" s="39"/>
      <c r="AP37" s="39">
        <v>8</v>
      </c>
      <c r="AQ37" s="39">
        <v>3</v>
      </c>
      <c r="AR37" s="39">
        <v>13</v>
      </c>
      <c r="AS37" s="39">
        <v>5</v>
      </c>
      <c r="AT37" s="39">
        <v>1</v>
      </c>
      <c r="AU37" s="39">
        <v>8</v>
      </c>
      <c r="AV37" s="39">
        <v>3</v>
      </c>
    </row>
    <row r="38" spans="1:48" ht="15" x14ac:dyDescent="0.25">
      <c r="A38" s="65"/>
      <c r="B38" s="26" t="s">
        <v>223</v>
      </c>
      <c r="C38" s="27" t="s">
        <v>224</v>
      </c>
      <c r="D38" s="60" t="s">
        <v>59</v>
      </c>
      <c r="E38" s="41">
        <f t="shared" si="0"/>
        <v>2131987.4750000001</v>
      </c>
      <c r="F38" s="42">
        <f t="shared" si="1"/>
        <v>1113</v>
      </c>
      <c r="G38" s="39">
        <v>39</v>
      </c>
      <c r="H38" s="39">
        <v>80</v>
      </c>
      <c r="I38" s="39">
        <v>65</v>
      </c>
      <c r="J38" s="39">
        <v>23</v>
      </c>
      <c r="K38" s="39">
        <v>39</v>
      </c>
      <c r="L38" s="39">
        <v>46</v>
      </c>
      <c r="M38" s="39">
        <v>39</v>
      </c>
      <c r="N38" s="39">
        <v>19</v>
      </c>
      <c r="O38" s="39">
        <v>20</v>
      </c>
      <c r="P38" s="39">
        <v>26</v>
      </c>
      <c r="Q38" s="39">
        <v>17</v>
      </c>
      <c r="R38" s="39">
        <v>72</v>
      </c>
      <c r="S38" s="39">
        <v>54</v>
      </c>
      <c r="T38" s="39">
        <v>54</v>
      </c>
      <c r="U38" s="39">
        <v>60</v>
      </c>
      <c r="V38" s="39">
        <v>4</v>
      </c>
      <c r="W38" s="39">
        <v>1</v>
      </c>
      <c r="X38" s="39">
        <v>19</v>
      </c>
      <c r="Y38" s="39">
        <v>9</v>
      </c>
      <c r="Z38" s="39">
        <v>18</v>
      </c>
      <c r="AA38" s="39">
        <v>21</v>
      </c>
      <c r="AB38" s="39">
        <v>16</v>
      </c>
      <c r="AC38" s="39">
        <v>26</v>
      </c>
      <c r="AD38" s="39">
        <v>24</v>
      </c>
      <c r="AE38" s="39">
        <v>18</v>
      </c>
      <c r="AF38" s="39">
        <v>61</v>
      </c>
      <c r="AG38" s="39">
        <v>48</v>
      </c>
      <c r="AH38" s="39">
        <v>9</v>
      </c>
      <c r="AI38" s="39">
        <v>26</v>
      </c>
      <c r="AJ38" s="39">
        <v>26</v>
      </c>
      <c r="AK38" s="39">
        <v>18</v>
      </c>
      <c r="AL38" s="39">
        <v>14</v>
      </c>
      <c r="AM38" s="39">
        <v>14</v>
      </c>
      <c r="AN38" s="39">
        <v>23</v>
      </c>
      <c r="AO38" s="39">
        <v>1</v>
      </c>
      <c r="AP38" s="39">
        <v>12</v>
      </c>
      <c r="AQ38" s="39">
        <v>5</v>
      </c>
      <c r="AR38" s="39">
        <v>19</v>
      </c>
      <c r="AS38" s="39">
        <v>9</v>
      </c>
      <c r="AT38" s="39">
        <v>3</v>
      </c>
      <c r="AU38" s="39">
        <v>12</v>
      </c>
      <c r="AV38" s="39">
        <v>4</v>
      </c>
    </row>
    <row r="39" spans="1:48" ht="15" x14ac:dyDescent="0.25">
      <c r="A39" s="65"/>
      <c r="B39" s="26" t="s">
        <v>225</v>
      </c>
      <c r="C39" s="27" t="s">
        <v>226</v>
      </c>
      <c r="D39" s="60" t="s">
        <v>59</v>
      </c>
      <c r="E39" s="41">
        <f t="shared" si="0"/>
        <v>1255649.2</v>
      </c>
      <c r="F39" s="42">
        <f t="shared" si="1"/>
        <v>704</v>
      </c>
      <c r="G39" s="39">
        <v>26</v>
      </c>
      <c r="H39" s="39">
        <v>53</v>
      </c>
      <c r="I39" s="39">
        <v>44</v>
      </c>
      <c r="J39" s="39">
        <v>16</v>
      </c>
      <c r="K39" s="39">
        <v>26</v>
      </c>
      <c r="L39" s="39">
        <v>31</v>
      </c>
      <c r="M39" s="39">
        <v>26</v>
      </c>
      <c r="N39" s="39">
        <v>12</v>
      </c>
      <c r="O39" s="39">
        <v>12</v>
      </c>
      <c r="P39" s="39">
        <v>18</v>
      </c>
      <c r="Q39" s="39">
        <v>12</v>
      </c>
      <c r="R39" s="39">
        <v>47</v>
      </c>
      <c r="S39" s="39">
        <v>35</v>
      </c>
      <c r="T39" s="39">
        <v>35</v>
      </c>
      <c r="U39" s="39">
        <v>34</v>
      </c>
      <c r="V39" s="39">
        <v>2</v>
      </c>
      <c r="W39" s="39">
        <v>1</v>
      </c>
      <c r="X39" s="39">
        <v>10</v>
      </c>
      <c r="Y39" s="39">
        <v>4</v>
      </c>
      <c r="Z39" s="39">
        <v>10</v>
      </c>
      <c r="AA39" s="39">
        <v>12</v>
      </c>
      <c r="AB39" s="39">
        <v>9</v>
      </c>
      <c r="AC39" s="39">
        <v>16</v>
      </c>
      <c r="AD39" s="39">
        <v>16</v>
      </c>
      <c r="AE39" s="39">
        <v>11</v>
      </c>
      <c r="AF39" s="39">
        <v>40</v>
      </c>
      <c r="AG39" s="39">
        <v>32</v>
      </c>
      <c r="AH39" s="39">
        <v>4</v>
      </c>
      <c r="AI39" s="39">
        <v>17</v>
      </c>
      <c r="AJ39" s="39">
        <v>17</v>
      </c>
      <c r="AK39" s="39">
        <v>11</v>
      </c>
      <c r="AL39" s="39">
        <v>9</v>
      </c>
      <c r="AM39" s="39">
        <v>8</v>
      </c>
      <c r="AN39" s="39">
        <v>13</v>
      </c>
      <c r="AO39" s="39">
        <v>1</v>
      </c>
      <c r="AP39" s="39">
        <v>7</v>
      </c>
      <c r="AQ39" s="39">
        <v>2</v>
      </c>
      <c r="AR39" s="39">
        <v>11</v>
      </c>
      <c r="AS39" s="39">
        <v>4</v>
      </c>
      <c r="AT39" s="39">
        <v>1</v>
      </c>
      <c r="AU39" s="39">
        <v>7</v>
      </c>
      <c r="AV39" s="39">
        <v>2</v>
      </c>
    </row>
    <row r="40" spans="1:48" ht="15" x14ac:dyDescent="0.25">
      <c r="A40" s="65" t="s">
        <v>60</v>
      </c>
      <c r="B40" s="28" t="s">
        <v>227</v>
      </c>
      <c r="C40" s="24" t="s">
        <v>228</v>
      </c>
      <c r="D40" s="60" t="s">
        <v>59</v>
      </c>
      <c r="E40" s="41">
        <f t="shared" si="0"/>
        <v>3995211.2749999999</v>
      </c>
      <c r="F40" s="42">
        <f t="shared" si="1"/>
        <v>1718</v>
      </c>
      <c r="G40" s="39">
        <v>56</v>
      </c>
      <c r="H40" s="39">
        <v>110</v>
      </c>
      <c r="I40" s="39">
        <v>93</v>
      </c>
      <c r="J40" s="39">
        <v>32</v>
      </c>
      <c r="K40" s="39">
        <v>56</v>
      </c>
      <c r="L40" s="39">
        <v>63</v>
      </c>
      <c r="M40" s="39">
        <v>56</v>
      </c>
      <c r="N40" s="39">
        <v>27</v>
      </c>
      <c r="O40" s="39">
        <v>25</v>
      </c>
      <c r="P40" s="39">
        <v>37</v>
      </c>
      <c r="Q40" s="39">
        <v>24</v>
      </c>
      <c r="R40" s="39">
        <v>98</v>
      </c>
      <c r="S40" s="39">
        <v>74</v>
      </c>
      <c r="T40" s="39">
        <v>74</v>
      </c>
      <c r="U40" s="39">
        <v>74</v>
      </c>
      <c r="V40" s="39">
        <v>8</v>
      </c>
      <c r="W40" s="39">
        <v>2</v>
      </c>
      <c r="X40" s="39">
        <v>39</v>
      </c>
      <c r="Y40" s="39">
        <v>16</v>
      </c>
      <c r="Z40" s="39">
        <v>37</v>
      </c>
      <c r="AA40" s="39">
        <v>45</v>
      </c>
      <c r="AB40" s="39">
        <v>31</v>
      </c>
      <c r="AC40" s="39">
        <v>58</v>
      </c>
      <c r="AD40" s="39">
        <v>35</v>
      </c>
      <c r="AE40" s="39">
        <v>25</v>
      </c>
      <c r="AF40" s="39">
        <v>87</v>
      </c>
      <c r="AG40" s="39">
        <v>71</v>
      </c>
      <c r="AH40" s="39">
        <v>16</v>
      </c>
      <c r="AI40" s="39">
        <v>38</v>
      </c>
      <c r="AJ40" s="39">
        <v>38</v>
      </c>
      <c r="AK40" s="39">
        <v>25</v>
      </c>
      <c r="AL40" s="39">
        <v>20</v>
      </c>
      <c r="AM40" s="39">
        <v>29</v>
      </c>
      <c r="AN40" s="39">
        <v>48</v>
      </c>
      <c r="AO40" s="39">
        <v>1</v>
      </c>
      <c r="AP40" s="39">
        <v>24</v>
      </c>
      <c r="AQ40" s="39">
        <v>9</v>
      </c>
      <c r="AR40" s="39">
        <v>39</v>
      </c>
      <c r="AS40" s="39">
        <v>24</v>
      </c>
      <c r="AT40" s="39">
        <v>6</v>
      </c>
      <c r="AU40" s="39">
        <v>36</v>
      </c>
      <c r="AV40" s="39">
        <v>12</v>
      </c>
    </row>
    <row r="41" spans="1:48" ht="15" x14ac:dyDescent="0.25">
      <c r="A41" s="65"/>
      <c r="B41" s="26" t="s">
        <v>229</v>
      </c>
      <c r="C41" s="24" t="s">
        <v>230</v>
      </c>
      <c r="D41" s="60" t="s">
        <v>59</v>
      </c>
      <c r="E41" s="41">
        <f t="shared" si="0"/>
        <v>1202334.5</v>
      </c>
      <c r="F41" s="42">
        <f t="shared" si="1"/>
        <v>624</v>
      </c>
      <c r="G41" s="39">
        <v>22</v>
      </c>
      <c r="H41" s="39">
        <v>45</v>
      </c>
      <c r="I41" s="39">
        <v>37</v>
      </c>
      <c r="J41" s="39">
        <v>14</v>
      </c>
      <c r="K41" s="39">
        <v>22</v>
      </c>
      <c r="L41" s="39">
        <v>26</v>
      </c>
      <c r="M41" s="39">
        <v>22</v>
      </c>
      <c r="N41" s="39">
        <v>10</v>
      </c>
      <c r="O41" s="39">
        <v>11</v>
      </c>
      <c r="P41" s="39">
        <v>15</v>
      </c>
      <c r="Q41" s="39">
        <v>10</v>
      </c>
      <c r="R41" s="39">
        <v>40</v>
      </c>
      <c r="S41" s="39">
        <v>30</v>
      </c>
      <c r="T41" s="39">
        <v>30</v>
      </c>
      <c r="U41" s="39">
        <v>30</v>
      </c>
      <c r="V41" s="39">
        <v>2</v>
      </c>
      <c r="W41" s="39">
        <v>1</v>
      </c>
      <c r="X41" s="39">
        <v>10</v>
      </c>
      <c r="Y41" s="39">
        <v>4</v>
      </c>
      <c r="Z41" s="39">
        <v>10</v>
      </c>
      <c r="AA41" s="39">
        <v>11</v>
      </c>
      <c r="AB41" s="39">
        <v>8</v>
      </c>
      <c r="AC41" s="39">
        <v>15</v>
      </c>
      <c r="AD41" s="39">
        <v>14</v>
      </c>
      <c r="AE41" s="39">
        <v>10</v>
      </c>
      <c r="AF41" s="39">
        <v>35</v>
      </c>
      <c r="AG41" s="39">
        <v>28</v>
      </c>
      <c r="AH41" s="39">
        <v>4</v>
      </c>
      <c r="AI41" s="39">
        <v>15</v>
      </c>
      <c r="AJ41" s="39">
        <v>15</v>
      </c>
      <c r="AK41" s="39">
        <v>10</v>
      </c>
      <c r="AL41" s="39">
        <v>8</v>
      </c>
      <c r="AM41" s="39">
        <v>8</v>
      </c>
      <c r="AN41" s="39">
        <v>13</v>
      </c>
      <c r="AO41" s="39">
        <v>1</v>
      </c>
      <c r="AP41" s="39">
        <v>6</v>
      </c>
      <c r="AQ41" s="39">
        <v>2</v>
      </c>
      <c r="AR41" s="39">
        <v>10</v>
      </c>
      <c r="AS41" s="39">
        <v>6</v>
      </c>
      <c r="AT41" s="39">
        <v>2</v>
      </c>
      <c r="AU41" s="39">
        <v>9</v>
      </c>
      <c r="AV41" s="39">
        <v>3</v>
      </c>
    </row>
    <row r="42" spans="1:48" ht="15" x14ac:dyDescent="0.25">
      <c r="A42" s="65"/>
      <c r="B42" s="26" t="s">
        <v>231</v>
      </c>
      <c r="C42" s="27" t="s">
        <v>232</v>
      </c>
      <c r="D42" s="60" t="s">
        <v>59</v>
      </c>
      <c r="E42" s="41">
        <f t="shared" si="0"/>
        <v>1973389.5249999999</v>
      </c>
      <c r="F42" s="42">
        <f t="shared" si="1"/>
        <v>1086</v>
      </c>
      <c r="G42" s="39">
        <v>39</v>
      </c>
      <c r="H42" s="39">
        <v>81</v>
      </c>
      <c r="I42" s="39">
        <v>66</v>
      </c>
      <c r="J42" s="39">
        <v>24</v>
      </c>
      <c r="K42" s="39">
        <v>39</v>
      </c>
      <c r="L42" s="39">
        <v>47</v>
      </c>
      <c r="M42" s="39">
        <v>39</v>
      </c>
      <c r="N42" s="39">
        <v>18</v>
      </c>
      <c r="O42" s="39">
        <v>19</v>
      </c>
      <c r="P42" s="39">
        <v>27</v>
      </c>
      <c r="Q42" s="39">
        <v>18</v>
      </c>
      <c r="R42" s="39">
        <v>72</v>
      </c>
      <c r="S42" s="39">
        <v>54</v>
      </c>
      <c r="T42" s="39">
        <v>54</v>
      </c>
      <c r="U42" s="39">
        <v>54</v>
      </c>
      <c r="V42" s="39">
        <v>3</v>
      </c>
      <c r="W42" s="39">
        <v>1</v>
      </c>
      <c r="X42" s="39">
        <v>16</v>
      </c>
      <c r="Y42" s="39">
        <v>6</v>
      </c>
      <c r="Z42" s="39">
        <v>15</v>
      </c>
      <c r="AA42" s="39">
        <v>18</v>
      </c>
      <c r="AB42" s="39">
        <v>13</v>
      </c>
      <c r="AC42" s="39">
        <v>24</v>
      </c>
      <c r="AD42" s="39">
        <v>25</v>
      </c>
      <c r="AE42" s="39">
        <v>18</v>
      </c>
      <c r="AF42" s="39">
        <v>63</v>
      </c>
      <c r="AG42" s="39">
        <v>50</v>
      </c>
      <c r="AH42" s="39">
        <v>6</v>
      </c>
      <c r="AI42" s="39">
        <v>27</v>
      </c>
      <c r="AJ42" s="39">
        <v>27</v>
      </c>
      <c r="AK42" s="39">
        <v>18</v>
      </c>
      <c r="AL42" s="39">
        <v>14</v>
      </c>
      <c r="AM42" s="39">
        <v>12</v>
      </c>
      <c r="AN42" s="39">
        <v>20</v>
      </c>
      <c r="AO42" s="39">
        <v>1</v>
      </c>
      <c r="AP42" s="39">
        <v>9</v>
      </c>
      <c r="AQ42" s="39">
        <v>3</v>
      </c>
      <c r="AR42" s="39">
        <v>16</v>
      </c>
      <c r="AS42" s="39">
        <v>9</v>
      </c>
      <c r="AT42" s="39">
        <v>2</v>
      </c>
      <c r="AU42" s="39">
        <v>14</v>
      </c>
      <c r="AV42" s="39">
        <v>5</v>
      </c>
    </row>
    <row r="43" spans="1:48" ht="15" x14ac:dyDescent="0.25">
      <c r="A43" s="65"/>
      <c r="B43" s="28" t="s">
        <v>233</v>
      </c>
      <c r="C43" s="24" t="s">
        <v>234</v>
      </c>
      <c r="D43" s="60" t="s">
        <v>59</v>
      </c>
      <c r="E43" s="41">
        <f t="shared" si="0"/>
        <v>1755666.2000000002</v>
      </c>
      <c r="F43" s="42">
        <f t="shared" si="1"/>
        <v>1003</v>
      </c>
      <c r="G43" s="39">
        <v>37</v>
      </c>
      <c r="H43" s="39">
        <v>76</v>
      </c>
      <c r="I43" s="39">
        <v>62</v>
      </c>
      <c r="J43" s="39">
        <v>23</v>
      </c>
      <c r="K43" s="39">
        <v>37</v>
      </c>
      <c r="L43" s="39">
        <v>44</v>
      </c>
      <c r="M43" s="39">
        <v>37</v>
      </c>
      <c r="N43" s="39">
        <v>17</v>
      </c>
      <c r="O43" s="39">
        <v>18</v>
      </c>
      <c r="P43" s="39">
        <v>25</v>
      </c>
      <c r="Q43" s="39">
        <v>17</v>
      </c>
      <c r="R43" s="39">
        <v>67</v>
      </c>
      <c r="S43" s="39">
        <v>50</v>
      </c>
      <c r="T43" s="39">
        <v>50</v>
      </c>
      <c r="U43" s="39">
        <v>50</v>
      </c>
      <c r="V43" s="39">
        <v>3</v>
      </c>
      <c r="W43" s="39">
        <v>1</v>
      </c>
      <c r="X43" s="39">
        <v>13</v>
      </c>
      <c r="Y43" s="39">
        <v>5</v>
      </c>
      <c r="Z43" s="39">
        <v>13</v>
      </c>
      <c r="AA43" s="39">
        <v>15</v>
      </c>
      <c r="AB43" s="39">
        <v>11</v>
      </c>
      <c r="AC43" s="39">
        <v>20</v>
      </c>
      <c r="AD43" s="39">
        <v>24</v>
      </c>
      <c r="AE43" s="39">
        <v>17</v>
      </c>
      <c r="AF43" s="39">
        <v>59</v>
      </c>
      <c r="AG43" s="39">
        <v>47</v>
      </c>
      <c r="AH43" s="39">
        <v>5</v>
      </c>
      <c r="AI43" s="39">
        <v>25</v>
      </c>
      <c r="AJ43" s="39">
        <v>25</v>
      </c>
      <c r="AK43" s="39">
        <v>17</v>
      </c>
      <c r="AL43" s="39">
        <v>14</v>
      </c>
      <c r="AM43" s="39">
        <v>10</v>
      </c>
      <c r="AN43" s="39">
        <v>17</v>
      </c>
      <c r="AO43" s="39">
        <v>1</v>
      </c>
      <c r="AP43" s="39">
        <v>8</v>
      </c>
      <c r="AQ43" s="39">
        <v>3</v>
      </c>
      <c r="AR43" s="39">
        <v>14</v>
      </c>
      <c r="AS43" s="39">
        <v>8</v>
      </c>
      <c r="AT43" s="39">
        <v>2</v>
      </c>
      <c r="AU43" s="39">
        <v>12</v>
      </c>
      <c r="AV43" s="39">
        <v>4</v>
      </c>
    </row>
    <row r="44" spans="1:48" ht="15" x14ac:dyDescent="0.25">
      <c r="A44" s="65"/>
      <c r="B44" s="26" t="s">
        <v>235</v>
      </c>
      <c r="C44" s="24" t="s">
        <v>236</v>
      </c>
      <c r="D44" s="60" t="s">
        <v>59</v>
      </c>
      <c r="E44" s="41">
        <f t="shared" si="0"/>
        <v>2525556.2250000001</v>
      </c>
      <c r="F44" s="42">
        <f t="shared" si="1"/>
        <v>1463</v>
      </c>
      <c r="G44" s="39">
        <v>54</v>
      </c>
      <c r="H44" s="39">
        <v>111</v>
      </c>
      <c r="I44" s="39">
        <v>91</v>
      </c>
      <c r="J44" s="39">
        <v>33</v>
      </c>
      <c r="K44" s="39">
        <v>54</v>
      </c>
      <c r="L44" s="39">
        <v>64</v>
      </c>
      <c r="M44" s="39">
        <v>54</v>
      </c>
      <c r="N44" s="39">
        <v>25</v>
      </c>
      <c r="O44" s="39">
        <v>26</v>
      </c>
      <c r="P44" s="39">
        <v>37</v>
      </c>
      <c r="Q44" s="39">
        <v>25</v>
      </c>
      <c r="R44" s="39">
        <v>99</v>
      </c>
      <c r="S44" s="39">
        <v>74</v>
      </c>
      <c r="T44" s="39">
        <v>74</v>
      </c>
      <c r="U44" s="39">
        <v>74</v>
      </c>
      <c r="V44" s="39">
        <v>4</v>
      </c>
      <c r="W44" s="39">
        <v>1</v>
      </c>
      <c r="X44" s="39">
        <v>19</v>
      </c>
      <c r="Y44" s="39">
        <v>8</v>
      </c>
      <c r="Z44" s="39">
        <v>18</v>
      </c>
      <c r="AA44" s="39">
        <v>21</v>
      </c>
      <c r="AB44" s="39">
        <v>15</v>
      </c>
      <c r="AC44" s="39">
        <v>29</v>
      </c>
      <c r="AD44" s="39">
        <v>35</v>
      </c>
      <c r="AE44" s="39">
        <v>25</v>
      </c>
      <c r="AF44" s="39">
        <v>87</v>
      </c>
      <c r="AG44" s="39">
        <v>69</v>
      </c>
      <c r="AH44" s="39">
        <v>8</v>
      </c>
      <c r="AI44" s="39">
        <v>37</v>
      </c>
      <c r="AJ44" s="39">
        <v>37</v>
      </c>
      <c r="AK44" s="39">
        <v>25</v>
      </c>
      <c r="AL44" s="39">
        <v>20</v>
      </c>
      <c r="AM44" s="39">
        <v>14</v>
      </c>
      <c r="AN44" s="39">
        <v>24</v>
      </c>
      <c r="AO44" s="39">
        <v>1</v>
      </c>
      <c r="AP44" s="39">
        <v>11</v>
      </c>
      <c r="AQ44" s="39">
        <v>4</v>
      </c>
      <c r="AR44" s="39">
        <v>19</v>
      </c>
      <c r="AS44" s="39">
        <v>11</v>
      </c>
      <c r="AT44" s="39">
        <v>3</v>
      </c>
      <c r="AU44" s="39">
        <v>17</v>
      </c>
      <c r="AV44" s="39">
        <v>6</v>
      </c>
    </row>
    <row r="45" spans="1:48" ht="15" x14ac:dyDescent="0.25">
      <c r="A45" s="65"/>
      <c r="B45" s="26" t="s">
        <v>237</v>
      </c>
      <c r="C45" s="24" t="s">
        <v>238</v>
      </c>
      <c r="D45" s="60" t="s">
        <v>59</v>
      </c>
      <c r="E45" s="41">
        <f t="shared" si="0"/>
        <v>1894631.25</v>
      </c>
      <c r="F45" s="42">
        <f t="shared" si="1"/>
        <v>1073</v>
      </c>
      <c r="G45" s="39">
        <v>39</v>
      </c>
      <c r="H45" s="39">
        <v>81</v>
      </c>
      <c r="I45" s="39">
        <v>66</v>
      </c>
      <c r="J45" s="39">
        <v>24</v>
      </c>
      <c r="K45" s="39">
        <v>39</v>
      </c>
      <c r="L45" s="39">
        <v>47</v>
      </c>
      <c r="M45" s="39">
        <v>39</v>
      </c>
      <c r="N45" s="39">
        <v>18</v>
      </c>
      <c r="O45" s="39">
        <v>19</v>
      </c>
      <c r="P45" s="39">
        <v>27</v>
      </c>
      <c r="Q45" s="39">
        <v>18</v>
      </c>
      <c r="R45" s="39">
        <v>72</v>
      </c>
      <c r="S45" s="39">
        <v>54</v>
      </c>
      <c r="T45" s="39">
        <v>54</v>
      </c>
      <c r="U45" s="39">
        <v>54</v>
      </c>
      <c r="V45" s="39">
        <v>3</v>
      </c>
      <c r="W45" s="39">
        <v>1</v>
      </c>
      <c r="X45" s="39">
        <v>15</v>
      </c>
      <c r="Y45" s="39">
        <v>6</v>
      </c>
      <c r="Z45" s="39">
        <v>14</v>
      </c>
      <c r="AA45" s="39">
        <v>16</v>
      </c>
      <c r="AB45" s="39">
        <v>12</v>
      </c>
      <c r="AC45" s="39">
        <v>22</v>
      </c>
      <c r="AD45" s="39">
        <v>25</v>
      </c>
      <c r="AE45" s="39">
        <v>18</v>
      </c>
      <c r="AF45" s="39">
        <v>63</v>
      </c>
      <c r="AG45" s="39">
        <v>50</v>
      </c>
      <c r="AH45" s="39">
        <v>6</v>
      </c>
      <c r="AI45" s="39">
        <v>27</v>
      </c>
      <c r="AJ45" s="39">
        <v>27</v>
      </c>
      <c r="AK45" s="39">
        <v>18</v>
      </c>
      <c r="AL45" s="39">
        <v>14</v>
      </c>
      <c r="AM45" s="39">
        <v>11</v>
      </c>
      <c r="AN45" s="39">
        <v>18</v>
      </c>
      <c r="AO45" s="39">
        <v>1</v>
      </c>
      <c r="AP45" s="39">
        <v>9</v>
      </c>
      <c r="AQ45" s="39">
        <v>3</v>
      </c>
      <c r="AR45" s="39">
        <v>15</v>
      </c>
      <c r="AS45" s="39">
        <v>9</v>
      </c>
      <c r="AT45" s="39">
        <v>2</v>
      </c>
      <c r="AU45" s="39">
        <v>13</v>
      </c>
      <c r="AV45" s="39">
        <v>4</v>
      </c>
    </row>
    <row r="46" spans="1:48" ht="15" x14ac:dyDescent="0.25">
      <c r="A46" s="65" t="s">
        <v>61</v>
      </c>
      <c r="B46" s="29" t="s">
        <v>263</v>
      </c>
      <c r="C46" s="30" t="s">
        <v>264</v>
      </c>
      <c r="D46" s="60" t="s">
        <v>59</v>
      </c>
      <c r="E46" s="41">
        <f t="shared" si="0"/>
        <v>2555237.7000000002</v>
      </c>
      <c r="F46" s="42">
        <f t="shared" si="1"/>
        <v>1226</v>
      </c>
      <c r="G46" s="39">
        <v>41</v>
      </c>
      <c r="H46" s="39">
        <v>85</v>
      </c>
      <c r="I46" s="39">
        <v>69</v>
      </c>
      <c r="J46" s="39">
        <v>25</v>
      </c>
      <c r="K46" s="39">
        <v>41</v>
      </c>
      <c r="L46" s="39">
        <v>49</v>
      </c>
      <c r="M46" s="39">
        <v>41</v>
      </c>
      <c r="N46" s="39">
        <v>20</v>
      </c>
      <c r="O46" s="39">
        <v>18</v>
      </c>
      <c r="P46" s="39">
        <v>28</v>
      </c>
      <c r="Q46" s="39">
        <v>18</v>
      </c>
      <c r="R46" s="39">
        <v>75</v>
      </c>
      <c r="S46" s="39">
        <v>55</v>
      </c>
      <c r="T46" s="39">
        <v>55</v>
      </c>
      <c r="U46" s="39">
        <v>55</v>
      </c>
      <c r="V46" s="39">
        <v>5</v>
      </c>
      <c r="W46" s="39">
        <v>2</v>
      </c>
      <c r="X46" s="39">
        <v>18</v>
      </c>
      <c r="Y46" s="39">
        <v>10</v>
      </c>
      <c r="Z46" s="39">
        <v>18</v>
      </c>
      <c r="AA46" s="39">
        <v>22</v>
      </c>
      <c r="AB46" s="39">
        <v>22</v>
      </c>
      <c r="AC46" s="39">
        <v>29</v>
      </c>
      <c r="AD46" s="39">
        <v>29</v>
      </c>
      <c r="AE46" s="39">
        <v>21</v>
      </c>
      <c r="AF46" s="39">
        <v>71</v>
      </c>
      <c r="AG46" s="39">
        <v>57</v>
      </c>
      <c r="AH46" s="39">
        <v>10</v>
      </c>
      <c r="AI46" s="39">
        <v>31</v>
      </c>
      <c r="AJ46" s="39">
        <v>31</v>
      </c>
      <c r="AK46" s="39">
        <v>21</v>
      </c>
      <c r="AL46" s="39">
        <v>16</v>
      </c>
      <c r="AM46" s="39">
        <v>13</v>
      </c>
      <c r="AN46" s="39">
        <v>24</v>
      </c>
      <c r="AO46" s="39">
        <v>1</v>
      </c>
      <c r="AP46" s="39">
        <v>15</v>
      </c>
      <c r="AQ46" s="39">
        <v>5</v>
      </c>
      <c r="AR46" s="39">
        <v>29</v>
      </c>
      <c r="AS46" s="39">
        <v>15</v>
      </c>
      <c r="AT46" s="39">
        <v>3</v>
      </c>
      <c r="AU46" s="39">
        <v>24</v>
      </c>
      <c r="AV46" s="39">
        <v>9</v>
      </c>
    </row>
    <row r="47" spans="1:48" ht="15" x14ac:dyDescent="0.25">
      <c r="A47" s="65"/>
      <c r="B47" s="29" t="s">
        <v>265</v>
      </c>
      <c r="C47" s="30" t="s">
        <v>266</v>
      </c>
      <c r="D47" s="60" t="s">
        <v>59</v>
      </c>
      <c r="E47" s="41">
        <f t="shared" si="0"/>
        <v>2104547.1749999998</v>
      </c>
      <c r="F47" s="42">
        <f t="shared" si="1"/>
        <v>1233</v>
      </c>
      <c r="G47" s="39">
        <v>45</v>
      </c>
      <c r="H47" s="39">
        <v>92</v>
      </c>
      <c r="I47" s="39">
        <v>76</v>
      </c>
      <c r="J47" s="39">
        <v>28</v>
      </c>
      <c r="K47" s="39">
        <v>45</v>
      </c>
      <c r="L47" s="39">
        <v>53</v>
      </c>
      <c r="M47" s="39">
        <v>45</v>
      </c>
      <c r="N47" s="39">
        <v>21</v>
      </c>
      <c r="O47" s="39">
        <v>22</v>
      </c>
      <c r="P47" s="39">
        <v>31</v>
      </c>
      <c r="Q47" s="39">
        <v>21</v>
      </c>
      <c r="R47" s="39">
        <v>82</v>
      </c>
      <c r="S47" s="39">
        <v>62</v>
      </c>
      <c r="T47" s="39">
        <v>62</v>
      </c>
      <c r="U47" s="39">
        <v>62</v>
      </c>
      <c r="V47" s="39">
        <v>4</v>
      </c>
      <c r="W47" s="39">
        <v>1</v>
      </c>
      <c r="X47" s="39">
        <v>13</v>
      </c>
      <c r="Y47" s="39">
        <v>7</v>
      </c>
      <c r="Z47" s="39">
        <v>12</v>
      </c>
      <c r="AA47" s="39">
        <v>14</v>
      </c>
      <c r="AB47" s="39">
        <v>14</v>
      </c>
      <c r="AC47" s="39">
        <v>19</v>
      </c>
      <c r="AD47" s="39">
        <v>31</v>
      </c>
      <c r="AE47" s="39">
        <v>22</v>
      </c>
      <c r="AF47" s="39">
        <v>78</v>
      </c>
      <c r="AG47" s="39">
        <v>62</v>
      </c>
      <c r="AH47" s="39">
        <v>7</v>
      </c>
      <c r="AI47" s="39">
        <v>33</v>
      </c>
      <c r="AJ47" s="39">
        <v>33</v>
      </c>
      <c r="AK47" s="39">
        <v>22</v>
      </c>
      <c r="AL47" s="39">
        <v>18</v>
      </c>
      <c r="AM47" s="39">
        <v>10</v>
      </c>
      <c r="AN47" s="39">
        <v>16</v>
      </c>
      <c r="AO47" s="39">
        <v>1</v>
      </c>
      <c r="AP47" s="39">
        <v>11</v>
      </c>
      <c r="AQ47" s="39">
        <v>4</v>
      </c>
      <c r="AR47" s="39">
        <v>19</v>
      </c>
      <c r="AS47" s="39">
        <v>11</v>
      </c>
      <c r="AT47" s="39">
        <v>3</v>
      </c>
      <c r="AU47" s="39">
        <v>16</v>
      </c>
      <c r="AV47" s="39">
        <v>5</v>
      </c>
    </row>
    <row r="48" spans="1:48" ht="15" x14ac:dyDescent="0.25">
      <c r="A48" s="65"/>
      <c r="B48" s="29" t="s">
        <v>267</v>
      </c>
      <c r="C48" s="30" t="s">
        <v>268</v>
      </c>
      <c r="D48" s="60" t="s">
        <v>59</v>
      </c>
      <c r="E48" s="41">
        <f t="shared" si="0"/>
        <v>1827847.1</v>
      </c>
      <c r="F48" s="42">
        <f t="shared" si="1"/>
        <v>987</v>
      </c>
      <c r="G48" s="39">
        <v>35</v>
      </c>
      <c r="H48" s="39">
        <v>71</v>
      </c>
      <c r="I48" s="39">
        <v>59</v>
      </c>
      <c r="J48" s="39">
        <v>21</v>
      </c>
      <c r="K48" s="39">
        <v>35</v>
      </c>
      <c r="L48" s="39">
        <v>41</v>
      </c>
      <c r="M48" s="39">
        <v>35</v>
      </c>
      <c r="N48" s="39">
        <v>16</v>
      </c>
      <c r="O48" s="39">
        <v>17</v>
      </c>
      <c r="P48" s="39">
        <v>24</v>
      </c>
      <c r="Q48" s="39">
        <v>16</v>
      </c>
      <c r="R48" s="39">
        <v>64</v>
      </c>
      <c r="S48" s="39">
        <v>48</v>
      </c>
      <c r="T48" s="39">
        <v>48</v>
      </c>
      <c r="U48" s="39">
        <v>48</v>
      </c>
      <c r="V48" s="39">
        <v>3</v>
      </c>
      <c r="W48" s="39">
        <v>1</v>
      </c>
      <c r="X48" s="39">
        <v>12</v>
      </c>
      <c r="Y48" s="39">
        <v>7</v>
      </c>
      <c r="Z48" s="39">
        <v>12</v>
      </c>
      <c r="AA48" s="39">
        <v>14</v>
      </c>
      <c r="AB48" s="39">
        <v>13</v>
      </c>
      <c r="AC48" s="39">
        <v>18</v>
      </c>
      <c r="AD48" s="39">
        <v>24</v>
      </c>
      <c r="AE48" s="39">
        <v>17</v>
      </c>
      <c r="AF48" s="39">
        <v>60</v>
      </c>
      <c r="AG48" s="39">
        <v>48</v>
      </c>
      <c r="AH48" s="39">
        <v>7</v>
      </c>
      <c r="AI48" s="39">
        <v>26</v>
      </c>
      <c r="AJ48" s="39">
        <v>26</v>
      </c>
      <c r="AK48" s="39">
        <v>17</v>
      </c>
      <c r="AL48" s="39">
        <v>14</v>
      </c>
      <c r="AM48" s="39">
        <v>9</v>
      </c>
      <c r="AN48" s="39">
        <v>15</v>
      </c>
      <c r="AO48" s="39">
        <v>1</v>
      </c>
      <c r="AP48" s="39">
        <v>10</v>
      </c>
      <c r="AQ48" s="39">
        <v>4</v>
      </c>
      <c r="AR48" s="39">
        <v>18</v>
      </c>
      <c r="AS48" s="39">
        <v>10</v>
      </c>
      <c r="AT48" s="39">
        <v>3</v>
      </c>
      <c r="AU48" s="39">
        <v>15</v>
      </c>
      <c r="AV48" s="39">
        <v>5</v>
      </c>
    </row>
    <row r="49" spans="1:48" ht="15" x14ac:dyDescent="0.25">
      <c r="A49" s="65"/>
      <c r="B49" s="29" t="s">
        <v>269</v>
      </c>
      <c r="C49" s="30" t="s">
        <v>270</v>
      </c>
      <c r="D49" s="60" t="s">
        <v>59</v>
      </c>
      <c r="E49" s="41">
        <f t="shared" si="0"/>
        <v>2015161.9</v>
      </c>
      <c r="F49" s="42">
        <f t="shared" si="1"/>
        <v>1138</v>
      </c>
      <c r="G49" s="39">
        <v>41</v>
      </c>
      <c r="H49" s="39">
        <v>84</v>
      </c>
      <c r="I49" s="39">
        <v>69</v>
      </c>
      <c r="J49" s="39">
        <v>25</v>
      </c>
      <c r="K49" s="39">
        <v>41</v>
      </c>
      <c r="L49" s="39">
        <v>49</v>
      </c>
      <c r="M49" s="39">
        <v>41</v>
      </c>
      <c r="N49" s="39">
        <v>19</v>
      </c>
      <c r="O49" s="39">
        <v>20</v>
      </c>
      <c r="P49" s="39">
        <v>28</v>
      </c>
      <c r="Q49" s="39">
        <v>19</v>
      </c>
      <c r="R49" s="39">
        <v>75</v>
      </c>
      <c r="S49" s="39">
        <v>56</v>
      </c>
      <c r="T49" s="39">
        <v>56</v>
      </c>
      <c r="U49" s="39">
        <v>56</v>
      </c>
      <c r="V49" s="39">
        <v>4</v>
      </c>
      <c r="W49" s="39">
        <v>1</v>
      </c>
      <c r="X49" s="39">
        <v>13</v>
      </c>
      <c r="Y49" s="39">
        <v>7</v>
      </c>
      <c r="Z49" s="39">
        <v>12</v>
      </c>
      <c r="AA49" s="39">
        <v>14</v>
      </c>
      <c r="AB49" s="39">
        <v>14</v>
      </c>
      <c r="AC49" s="39">
        <v>19</v>
      </c>
      <c r="AD49" s="39">
        <v>28</v>
      </c>
      <c r="AE49" s="39">
        <v>20</v>
      </c>
      <c r="AF49" s="39">
        <v>71</v>
      </c>
      <c r="AG49" s="39">
        <v>57</v>
      </c>
      <c r="AH49" s="39">
        <v>7</v>
      </c>
      <c r="AI49" s="39">
        <v>30</v>
      </c>
      <c r="AJ49" s="39">
        <v>30</v>
      </c>
      <c r="AK49" s="39">
        <v>20</v>
      </c>
      <c r="AL49" s="39">
        <v>16</v>
      </c>
      <c r="AM49" s="39">
        <v>10</v>
      </c>
      <c r="AN49" s="39">
        <v>16</v>
      </c>
      <c r="AO49" s="39">
        <v>1</v>
      </c>
      <c r="AP49" s="39">
        <v>11</v>
      </c>
      <c r="AQ49" s="39">
        <v>4</v>
      </c>
      <c r="AR49" s="39">
        <v>19</v>
      </c>
      <c r="AS49" s="39">
        <v>11</v>
      </c>
      <c r="AT49" s="39">
        <v>3</v>
      </c>
      <c r="AU49" s="39">
        <v>16</v>
      </c>
      <c r="AV49" s="39">
        <v>5</v>
      </c>
    </row>
    <row r="50" spans="1:48" ht="15" x14ac:dyDescent="0.25">
      <c r="A50" s="65"/>
      <c r="B50" s="29" t="s">
        <v>271</v>
      </c>
      <c r="C50" s="30" t="s">
        <v>272</v>
      </c>
      <c r="D50" s="60" t="s">
        <v>59</v>
      </c>
      <c r="E50" s="41">
        <f t="shared" si="0"/>
        <v>1869592.0750000002</v>
      </c>
      <c r="F50" s="42">
        <f t="shared" si="1"/>
        <v>1155</v>
      </c>
      <c r="G50" s="39">
        <v>43</v>
      </c>
      <c r="H50" s="39">
        <v>88</v>
      </c>
      <c r="I50" s="39">
        <v>73</v>
      </c>
      <c r="J50" s="39">
        <v>26</v>
      </c>
      <c r="K50" s="39">
        <v>43</v>
      </c>
      <c r="L50" s="39">
        <v>51</v>
      </c>
      <c r="M50" s="39">
        <v>43</v>
      </c>
      <c r="N50" s="39">
        <v>20</v>
      </c>
      <c r="O50" s="39">
        <v>21</v>
      </c>
      <c r="P50" s="39">
        <v>29</v>
      </c>
      <c r="Q50" s="39">
        <v>20</v>
      </c>
      <c r="R50" s="39">
        <v>78</v>
      </c>
      <c r="S50" s="39">
        <v>59</v>
      </c>
      <c r="T50" s="39">
        <v>59</v>
      </c>
      <c r="U50" s="39">
        <v>59</v>
      </c>
      <c r="V50" s="39">
        <v>3</v>
      </c>
      <c r="W50" s="39">
        <v>1</v>
      </c>
      <c r="X50" s="39">
        <v>11</v>
      </c>
      <c r="Y50" s="39">
        <v>6</v>
      </c>
      <c r="Z50" s="39">
        <v>10</v>
      </c>
      <c r="AA50" s="39">
        <v>12</v>
      </c>
      <c r="AB50" s="39">
        <v>12</v>
      </c>
      <c r="AC50" s="39">
        <v>16</v>
      </c>
      <c r="AD50" s="39">
        <v>30</v>
      </c>
      <c r="AE50" s="39">
        <v>21</v>
      </c>
      <c r="AF50" s="39">
        <v>75</v>
      </c>
      <c r="AG50" s="39">
        <v>60</v>
      </c>
      <c r="AH50" s="39">
        <v>6</v>
      </c>
      <c r="AI50" s="39">
        <v>32</v>
      </c>
      <c r="AJ50" s="39">
        <v>32</v>
      </c>
      <c r="AK50" s="39">
        <v>21</v>
      </c>
      <c r="AL50" s="39">
        <v>17</v>
      </c>
      <c r="AM50" s="39">
        <v>8</v>
      </c>
      <c r="AN50" s="39">
        <v>13</v>
      </c>
      <c r="AO50" s="39">
        <v>1</v>
      </c>
      <c r="AP50" s="39">
        <v>9</v>
      </c>
      <c r="AQ50" s="39">
        <v>3</v>
      </c>
      <c r="AR50" s="39">
        <v>16</v>
      </c>
      <c r="AS50" s="39">
        <v>9</v>
      </c>
      <c r="AT50" s="39">
        <v>2</v>
      </c>
      <c r="AU50" s="39">
        <v>13</v>
      </c>
      <c r="AV50" s="39">
        <v>4</v>
      </c>
    </row>
    <row r="51" spans="1:48" ht="15" x14ac:dyDescent="0.25">
      <c r="A51" s="65" t="s">
        <v>62</v>
      </c>
      <c r="B51" s="31" t="s">
        <v>273</v>
      </c>
      <c r="C51" s="27" t="s">
        <v>274</v>
      </c>
      <c r="D51" s="60" t="s">
        <v>59</v>
      </c>
      <c r="E51" s="41">
        <f t="shared" si="0"/>
        <v>1765473.25</v>
      </c>
      <c r="F51" s="42">
        <f t="shared" si="1"/>
        <v>1051</v>
      </c>
      <c r="G51" s="39">
        <v>40</v>
      </c>
      <c r="H51" s="39">
        <v>82</v>
      </c>
      <c r="I51" s="39">
        <v>68</v>
      </c>
      <c r="J51" s="39">
        <v>25</v>
      </c>
      <c r="K51" s="39">
        <v>40</v>
      </c>
      <c r="L51" s="39">
        <v>48</v>
      </c>
      <c r="M51" s="39">
        <v>40</v>
      </c>
      <c r="N51" s="39">
        <v>19</v>
      </c>
      <c r="O51" s="39">
        <v>19</v>
      </c>
      <c r="P51" s="39">
        <v>27</v>
      </c>
      <c r="Q51" s="39">
        <v>18</v>
      </c>
      <c r="R51" s="39">
        <v>73</v>
      </c>
      <c r="S51" s="39">
        <v>55</v>
      </c>
      <c r="T51" s="39">
        <v>55</v>
      </c>
      <c r="U51" s="39">
        <v>55</v>
      </c>
      <c r="V51" s="39">
        <v>3</v>
      </c>
      <c r="W51" s="39">
        <v>1</v>
      </c>
      <c r="X51" s="39">
        <v>12</v>
      </c>
      <c r="Y51" s="39">
        <v>6</v>
      </c>
      <c r="Z51" s="39">
        <v>11</v>
      </c>
      <c r="AA51" s="39">
        <v>13</v>
      </c>
      <c r="AB51" s="39">
        <v>12</v>
      </c>
      <c r="AC51" s="39">
        <v>17</v>
      </c>
      <c r="AD51" s="39">
        <v>24</v>
      </c>
      <c r="AE51" s="39">
        <v>17</v>
      </c>
      <c r="AF51" s="39">
        <v>59</v>
      </c>
      <c r="AG51" s="39">
        <v>48</v>
      </c>
      <c r="AH51" s="39">
        <v>6</v>
      </c>
      <c r="AI51" s="39">
        <v>25</v>
      </c>
      <c r="AJ51" s="39">
        <v>25</v>
      </c>
      <c r="AK51" s="39">
        <v>17</v>
      </c>
      <c r="AL51" s="39">
        <v>14</v>
      </c>
      <c r="AM51" s="39">
        <v>9</v>
      </c>
      <c r="AN51" s="39">
        <v>15</v>
      </c>
      <c r="AO51" s="39">
        <v>1</v>
      </c>
      <c r="AP51" s="39">
        <v>9</v>
      </c>
      <c r="AQ51" s="39">
        <v>3</v>
      </c>
      <c r="AR51" s="39">
        <v>16</v>
      </c>
      <c r="AS51" s="39">
        <v>7</v>
      </c>
      <c r="AT51" s="39">
        <v>2</v>
      </c>
      <c r="AU51" s="39">
        <v>11</v>
      </c>
      <c r="AV51" s="39">
        <v>4</v>
      </c>
    </row>
    <row r="52" spans="1:48" ht="15" x14ac:dyDescent="0.25">
      <c r="A52" s="65"/>
      <c r="B52" s="31" t="s">
        <v>275</v>
      </c>
      <c r="C52" s="32" t="s">
        <v>276</v>
      </c>
      <c r="D52" s="60" t="s">
        <v>59</v>
      </c>
      <c r="E52" s="41">
        <f t="shared" si="0"/>
        <v>1258085.2250000001</v>
      </c>
      <c r="F52" s="42">
        <f t="shared" si="1"/>
        <v>804</v>
      </c>
      <c r="G52" s="39">
        <v>30</v>
      </c>
      <c r="H52" s="39">
        <v>65</v>
      </c>
      <c r="I52" s="39">
        <v>53</v>
      </c>
      <c r="J52" s="39">
        <v>19</v>
      </c>
      <c r="K52" s="39">
        <v>32</v>
      </c>
      <c r="L52" s="39">
        <v>37</v>
      </c>
      <c r="M52" s="39">
        <v>32</v>
      </c>
      <c r="N52" s="39">
        <v>15</v>
      </c>
      <c r="O52" s="39">
        <v>15</v>
      </c>
      <c r="P52" s="39">
        <v>22</v>
      </c>
      <c r="Q52" s="39">
        <v>14</v>
      </c>
      <c r="R52" s="39">
        <v>58</v>
      </c>
      <c r="S52" s="39">
        <v>43</v>
      </c>
      <c r="T52" s="39">
        <v>43</v>
      </c>
      <c r="U52" s="39">
        <v>43</v>
      </c>
      <c r="V52" s="39">
        <v>2</v>
      </c>
      <c r="W52" s="39">
        <v>1</v>
      </c>
      <c r="X52" s="39">
        <v>8</v>
      </c>
      <c r="Y52" s="39">
        <v>4</v>
      </c>
      <c r="Z52" s="39">
        <v>7</v>
      </c>
      <c r="AA52" s="39">
        <v>9</v>
      </c>
      <c r="AB52" s="39">
        <v>8</v>
      </c>
      <c r="AC52" s="39">
        <v>11</v>
      </c>
      <c r="AD52" s="39">
        <v>19</v>
      </c>
      <c r="AE52" s="39">
        <v>13</v>
      </c>
      <c r="AF52" s="39">
        <v>47</v>
      </c>
      <c r="AG52" s="39">
        <v>37</v>
      </c>
      <c r="AH52" s="39">
        <v>4</v>
      </c>
      <c r="AI52" s="39">
        <v>20</v>
      </c>
      <c r="AJ52" s="39">
        <v>20</v>
      </c>
      <c r="AK52" s="39">
        <v>13</v>
      </c>
      <c r="AL52" s="39">
        <v>11</v>
      </c>
      <c r="AM52" s="39">
        <v>6</v>
      </c>
      <c r="AN52" s="39">
        <v>10</v>
      </c>
      <c r="AO52" s="39">
        <v>0</v>
      </c>
      <c r="AP52" s="39">
        <v>6</v>
      </c>
      <c r="AQ52" s="39">
        <v>2</v>
      </c>
      <c r="AR52" s="39">
        <v>10</v>
      </c>
      <c r="AS52" s="39">
        <v>5</v>
      </c>
      <c r="AT52" s="39">
        <v>1</v>
      </c>
      <c r="AU52" s="39">
        <v>7</v>
      </c>
      <c r="AV52" s="39">
        <v>2</v>
      </c>
    </row>
    <row r="53" spans="1:48" ht="15" x14ac:dyDescent="0.25">
      <c r="A53" s="65"/>
      <c r="B53" s="31" t="s">
        <v>277</v>
      </c>
      <c r="C53" s="27" t="s">
        <v>278</v>
      </c>
      <c r="D53" s="60" t="s">
        <v>59</v>
      </c>
      <c r="E53" s="41">
        <f t="shared" si="0"/>
        <v>1719652</v>
      </c>
      <c r="F53" s="42">
        <f t="shared" si="1"/>
        <v>909</v>
      </c>
      <c r="G53" s="39">
        <v>32</v>
      </c>
      <c r="H53" s="39">
        <v>68</v>
      </c>
      <c r="I53" s="39">
        <v>56</v>
      </c>
      <c r="J53" s="39">
        <v>20</v>
      </c>
      <c r="K53" s="39">
        <v>33</v>
      </c>
      <c r="L53" s="39">
        <v>39</v>
      </c>
      <c r="M53" s="39">
        <v>33</v>
      </c>
      <c r="N53" s="39">
        <v>15</v>
      </c>
      <c r="O53" s="39">
        <v>16</v>
      </c>
      <c r="P53" s="39">
        <v>23</v>
      </c>
      <c r="Q53" s="39">
        <v>15</v>
      </c>
      <c r="R53" s="39">
        <v>60</v>
      </c>
      <c r="S53" s="39">
        <v>45</v>
      </c>
      <c r="T53" s="39">
        <v>45</v>
      </c>
      <c r="U53" s="39">
        <v>45</v>
      </c>
      <c r="V53" s="39">
        <v>3</v>
      </c>
      <c r="W53" s="39">
        <v>1</v>
      </c>
      <c r="X53" s="39">
        <v>13</v>
      </c>
      <c r="Y53" s="39">
        <v>7</v>
      </c>
      <c r="Z53" s="39">
        <v>12</v>
      </c>
      <c r="AA53" s="39">
        <v>15</v>
      </c>
      <c r="AB53" s="39">
        <v>13</v>
      </c>
      <c r="AC53" s="39">
        <v>20</v>
      </c>
      <c r="AD53" s="39">
        <v>20</v>
      </c>
      <c r="AE53" s="39">
        <v>14</v>
      </c>
      <c r="AF53" s="39">
        <v>49</v>
      </c>
      <c r="AG53" s="39">
        <v>39</v>
      </c>
      <c r="AH53" s="39">
        <v>7</v>
      </c>
      <c r="AI53" s="39">
        <v>21</v>
      </c>
      <c r="AJ53" s="39">
        <v>21</v>
      </c>
      <c r="AK53" s="39">
        <v>14</v>
      </c>
      <c r="AL53" s="39">
        <v>11</v>
      </c>
      <c r="AM53" s="39">
        <v>10</v>
      </c>
      <c r="AN53" s="39">
        <v>16</v>
      </c>
      <c r="AO53" s="39">
        <v>1</v>
      </c>
      <c r="AP53" s="39">
        <v>10</v>
      </c>
      <c r="AQ53" s="39">
        <v>3</v>
      </c>
      <c r="AR53" s="39">
        <v>18</v>
      </c>
      <c r="AS53" s="39">
        <v>8</v>
      </c>
      <c r="AT53" s="39">
        <v>2</v>
      </c>
      <c r="AU53" s="39">
        <v>12</v>
      </c>
      <c r="AV53" s="39">
        <v>4</v>
      </c>
    </row>
    <row r="54" spans="1:48" ht="15" x14ac:dyDescent="0.25">
      <c r="A54" s="65"/>
      <c r="B54" s="31" t="s">
        <v>279</v>
      </c>
      <c r="C54" s="27" t="s">
        <v>280</v>
      </c>
      <c r="D54" s="60" t="s">
        <v>59</v>
      </c>
      <c r="E54" s="41">
        <f t="shared" si="0"/>
        <v>1781753.0250000001</v>
      </c>
      <c r="F54" s="42">
        <f t="shared" si="1"/>
        <v>1031</v>
      </c>
      <c r="G54" s="39">
        <v>42</v>
      </c>
      <c r="H54" s="39">
        <v>79</v>
      </c>
      <c r="I54" s="39">
        <v>65</v>
      </c>
      <c r="J54" s="39">
        <v>24</v>
      </c>
      <c r="K54" s="39">
        <v>39</v>
      </c>
      <c r="L54" s="39">
        <v>46</v>
      </c>
      <c r="M54" s="39">
        <v>39</v>
      </c>
      <c r="N54" s="39">
        <v>18</v>
      </c>
      <c r="O54" s="39">
        <v>19</v>
      </c>
      <c r="P54" s="39">
        <v>26</v>
      </c>
      <c r="Q54" s="39">
        <v>18</v>
      </c>
      <c r="R54" s="39">
        <v>71</v>
      </c>
      <c r="S54" s="39">
        <v>53</v>
      </c>
      <c r="T54" s="39">
        <v>53</v>
      </c>
      <c r="U54" s="39">
        <v>53</v>
      </c>
      <c r="V54" s="39">
        <v>3</v>
      </c>
      <c r="W54" s="39">
        <v>1</v>
      </c>
      <c r="X54" s="39">
        <v>12</v>
      </c>
      <c r="Y54" s="39">
        <v>5</v>
      </c>
      <c r="Z54" s="39">
        <v>13</v>
      </c>
      <c r="AA54" s="39">
        <v>13</v>
      </c>
      <c r="AB54" s="39">
        <v>12</v>
      </c>
      <c r="AC54" s="39">
        <v>19</v>
      </c>
      <c r="AD54" s="39">
        <v>22</v>
      </c>
      <c r="AE54" s="39">
        <v>17</v>
      </c>
      <c r="AF54" s="39">
        <v>57</v>
      </c>
      <c r="AG54" s="39">
        <v>46</v>
      </c>
      <c r="AH54" s="39">
        <v>5</v>
      </c>
      <c r="AI54" s="39">
        <v>25</v>
      </c>
      <c r="AJ54" s="39">
        <v>25</v>
      </c>
      <c r="AK54" s="39">
        <v>17</v>
      </c>
      <c r="AL54" s="39">
        <v>13</v>
      </c>
      <c r="AM54" s="39">
        <v>9</v>
      </c>
      <c r="AN54" s="39">
        <v>15</v>
      </c>
      <c r="AO54" s="39">
        <v>1</v>
      </c>
      <c r="AP54" s="39">
        <v>9</v>
      </c>
      <c r="AQ54" s="39">
        <v>4</v>
      </c>
      <c r="AR54" s="39">
        <v>17</v>
      </c>
      <c r="AS54" s="39">
        <v>8</v>
      </c>
      <c r="AT54" s="39">
        <v>2</v>
      </c>
      <c r="AU54" s="39">
        <v>12</v>
      </c>
      <c r="AV54" s="39">
        <v>4</v>
      </c>
    </row>
    <row r="55" spans="1:48" ht="15" x14ac:dyDescent="0.25">
      <c r="A55" s="65" t="s">
        <v>63</v>
      </c>
      <c r="B55" s="23" t="s">
        <v>281</v>
      </c>
      <c r="C55" s="23" t="s">
        <v>282</v>
      </c>
      <c r="D55" s="60" t="s">
        <v>59</v>
      </c>
      <c r="E55" s="41">
        <f t="shared" si="0"/>
        <v>3345864.6750000003</v>
      </c>
      <c r="F55" s="42">
        <f t="shared" si="1"/>
        <v>1771</v>
      </c>
      <c r="G55" s="39">
        <v>63</v>
      </c>
      <c r="H55" s="39">
        <v>129</v>
      </c>
      <c r="I55" s="39">
        <v>106</v>
      </c>
      <c r="J55" s="39">
        <v>39</v>
      </c>
      <c r="K55" s="39">
        <v>63</v>
      </c>
      <c r="L55" s="39">
        <v>75</v>
      </c>
      <c r="M55" s="39">
        <v>63</v>
      </c>
      <c r="N55" s="39">
        <v>30</v>
      </c>
      <c r="O55" s="39">
        <v>30</v>
      </c>
      <c r="P55" s="39">
        <v>43</v>
      </c>
      <c r="Q55" s="39">
        <v>29</v>
      </c>
      <c r="R55" s="39">
        <v>115</v>
      </c>
      <c r="S55" s="39">
        <v>86</v>
      </c>
      <c r="T55" s="39">
        <v>86</v>
      </c>
      <c r="U55" s="39">
        <v>86</v>
      </c>
      <c r="V55" s="39">
        <v>6</v>
      </c>
      <c r="W55" s="39">
        <v>2</v>
      </c>
      <c r="X55" s="39">
        <v>25</v>
      </c>
      <c r="Y55" s="39">
        <v>12</v>
      </c>
      <c r="Z55" s="39">
        <v>24</v>
      </c>
      <c r="AA55" s="39">
        <v>28</v>
      </c>
      <c r="AB55" s="39">
        <v>24</v>
      </c>
      <c r="AC55" s="39">
        <v>38</v>
      </c>
      <c r="AD55" s="39">
        <v>41</v>
      </c>
      <c r="AE55" s="39">
        <v>29</v>
      </c>
      <c r="AF55" s="39">
        <v>102</v>
      </c>
      <c r="AG55" s="39">
        <v>81</v>
      </c>
      <c r="AH55" s="39">
        <v>12</v>
      </c>
      <c r="AI55" s="39">
        <v>44</v>
      </c>
      <c r="AJ55" s="39">
        <v>44</v>
      </c>
      <c r="AK55" s="39">
        <v>29</v>
      </c>
      <c r="AL55" s="39">
        <v>23</v>
      </c>
      <c r="AM55" s="39">
        <v>19</v>
      </c>
      <c r="AN55" s="39">
        <v>31</v>
      </c>
      <c r="AO55" s="39">
        <v>1</v>
      </c>
      <c r="AP55" s="39">
        <v>18</v>
      </c>
      <c r="AQ55" s="39">
        <v>6</v>
      </c>
      <c r="AR55" s="39">
        <v>28</v>
      </c>
      <c r="AS55" s="39">
        <v>19</v>
      </c>
      <c r="AT55" s="39">
        <v>5</v>
      </c>
      <c r="AU55" s="39">
        <v>28</v>
      </c>
      <c r="AV55" s="39">
        <v>9</v>
      </c>
    </row>
    <row r="56" spans="1:48" ht="15" x14ac:dyDescent="0.25">
      <c r="A56" s="65"/>
      <c r="B56" s="23" t="s">
        <v>283</v>
      </c>
      <c r="C56" s="33" t="s">
        <v>284</v>
      </c>
      <c r="D56" s="60" t="s">
        <v>59</v>
      </c>
      <c r="E56" s="41">
        <f t="shared" si="0"/>
        <v>3285059.625</v>
      </c>
      <c r="F56" s="42">
        <f t="shared" si="1"/>
        <v>1706</v>
      </c>
      <c r="G56" s="39">
        <v>60</v>
      </c>
      <c r="H56" s="39">
        <v>124</v>
      </c>
      <c r="I56" s="39">
        <v>102</v>
      </c>
      <c r="J56" s="39">
        <v>37</v>
      </c>
      <c r="K56" s="39">
        <v>60</v>
      </c>
      <c r="L56" s="39">
        <v>71</v>
      </c>
      <c r="M56" s="39">
        <v>60</v>
      </c>
      <c r="N56" s="39">
        <v>28</v>
      </c>
      <c r="O56" s="39">
        <v>29</v>
      </c>
      <c r="P56" s="39">
        <v>41</v>
      </c>
      <c r="Q56" s="39">
        <v>28</v>
      </c>
      <c r="R56" s="39">
        <v>110</v>
      </c>
      <c r="S56" s="39">
        <v>82</v>
      </c>
      <c r="T56" s="39">
        <v>82</v>
      </c>
      <c r="U56" s="39">
        <v>82</v>
      </c>
      <c r="V56" s="39">
        <v>6</v>
      </c>
      <c r="W56" s="39">
        <v>2</v>
      </c>
      <c r="X56" s="39">
        <v>25</v>
      </c>
      <c r="Y56" s="39">
        <v>12</v>
      </c>
      <c r="Z56" s="39">
        <v>24</v>
      </c>
      <c r="AA56" s="39">
        <v>28</v>
      </c>
      <c r="AB56" s="39">
        <v>24</v>
      </c>
      <c r="AC56" s="39">
        <v>38</v>
      </c>
      <c r="AD56" s="39">
        <v>39</v>
      </c>
      <c r="AE56" s="39">
        <v>28</v>
      </c>
      <c r="AF56" s="39">
        <v>97</v>
      </c>
      <c r="AG56" s="39">
        <v>77</v>
      </c>
      <c r="AH56" s="39">
        <v>12</v>
      </c>
      <c r="AI56" s="39">
        <v>42</v>
      </c>
      <c r="AJ56" s="39">
        <v>42</v>
      </c>
      <c r="AK56" s="39">
        <v>28</v>
      </c>
      <c r="AL56" s="39">
        <v>22</v>
      </c>
      <c r="AM56" s="39">
        <v>19</v>
      </c>
      <c r="AN56" s="39">
        <v>31</v>
      </c>
      <c r="AO56" s="39">
        <v>1</v>
      </c>
      <c r="AP56" s="39">
        <v>18</v>
      </c>
      <c r="AQ56" s="39">
        <v>6</v>
      </c>
      <c r="AR56" s="39">
        <v>28</v>
      </c>
      <c r="AS56" s="39">
        <v>19</v>
      </c>
      <c r="AT56" s="39">
        <v>5</v>
      </c>
      <c r="AU56" s="39">
        <v>28</v>
      </c>
      <c r="AV56" s="39">
        <v>9</v>
      </c>
    </row>
    <row r="57" spans="1:48" ht="15" x14ac:dyDescent="0.25">
      <c r="A57" s="65"/>
      <c r="B57" s="23" t="s">
        <v>285</v>
      </c>
      <c r="C57" s="33" t="s">
        <v>286</v>
      </c>
      <c r="D57" s="60" t="s">
        <v>59</v>
      </c>
      <c r="E57" s="41">
        <f t="shared" si="0"/>
        <v>2986691.35</v>
      </c>
      <c r="F57" s="42">
        <f t="shared" si="1"/>
        <v>1656</v>
      </c>
      <c r="G57" s="39">
        <v>60</v>
      </c>
      <c r="H57" s="39">
        <v>124</v>
      </c>
      <c r="I57" s="39">
        <v>102</v>
      </c>
      <c r="J57" s="39">
        <v>37</v>
      </c>
      <c r="K57" s="39">
        <v>60</v>
      </c>
      <c r="L57" s="39">
        <v>71</v>
      </c>
      <c r="M57" s="39">
        <v>60</v>
      </c>
      <c r="N57" s="39">
        <v>28</v>
      </c>
      <c r="O57" s="39">
        <v>29</v>
      </c>
      <c r="P57" s="39">
        <v>41</v>
      </c>
      <c r="Q57" s="39">
        <v>28</v>
      </c>
      <c r="R57" s="39">
        <v>110</v>
      </c>
      <c r="S57" s="39">
        <v>82</v>
      </c>
      <c r="T57" s="39">
        <v>82</v>
      </c>
      <c r="U57" s="39">
        <v>82</v>
      </c>
      <c r="V57" s="39">
        <v>5</v>
      </c>
      <c r="W57" s="39">
        <v>2</v>
      </c>
      <c r="X57" s="39">
        <v>22</v>
      </c>
      <c r="Y57" s="39">
        <v>10</v>
      </c>
      <c r="Z57" s="39">
        <v>20</v>
      </c>
      <c r="AA57" s="39">
        <v>24</v>
      </c>
      <c r="AB57" s="39">
        <v>20</v>
      </c>
      <c r="AC57" s="39">
        <v>32</v>
      </c>
      <c r="AD57" s="39">
        <v>39</v>
      </c>
      <c r="AE57" s="39">
        <v>28</v>
      </c>
      <c r="AF57" s="39">
        <v>97</v>
      </c>
      <c r="AG57" s="39">
        <v>77</v>
      </c>
      <c r="AH57" s="39">
        <v>10</v>
      </c>
      <c r="AI57" s="39">
        <v>42</v>
      </c>
      <c r="AJ57" s="39">
        <v>42</v>
      </c>
      <c r="AK57" s="39">
        <v>28</v>
      </c>
      <c r="AL57" s="39">
        <v>22</v>
      </c>
      <c r="AM57" s="39">
        <v>16</v>
      </c>
      <c r="AN57" s="39">
        <v>27</v>
      </c>
      <c r="AO57" s="39">
        <v>1</v>
      </c>
      <c r="AP57" s="39">
        <v>15</v>
      </c>
      <c r="AQ57" s="39">
        <v>5</v>
      </c>
      <c r="AR57" s="39">
        <v>24</v>
      </c>
      <c r="AS57" s="39">
        <v>16</v>
      </c>
      <c r="AT57" s="39">
        <v>4</v>
      </c>
      <c r="AU57" s="39">
        <v>24</v>
      </c>
      <c r="AV57" s="39">
        <v>8</v>
      </c>
    </row>
    <row r="58" spans="1:48" ht="15" x14ac:dyDescent="0.25">
      <c r="A58" s="65"/>
      <c r="B58" s="23" t="s">
        <v>287</v>
      </c>
      <c r="C58" s="23" t="s">
        <v>288</v>
      </c>
      <c r="D58" s="60" t="s">
        <v>59</v>
      </c>
      <c r="E58" s="41">
        <f t="shared" si="0"/>
        <v>4015313.35</v>
      </c>
      <c r="F58" s="42">
        <f t="shared" si="1"/>
        <v>1886</v>
      </c>
      <c r="G58" s="39">
        <v>65</v>
      </c>
      <c r="H58" s="39">
        <v>129</v>
      </c>
      <c r="I58" s="39">
        <v>106</v>
      </c>
      <c r="J58" s="39">
        <v>37</v>
      </c>
      <c r="K58" s="39">
        <v>65</v>
      </c>
      <c r="L58" s="39">
        <v>75</v>
      </c>
      <c r="M58" s="39">
        <v>65</v>
      </c>
      <c r="N58" s="39">
        <v>30</v>
      </c>
      <c r="O58" s="39">
        <v>30</v>
      </c>
      <c r="P58" s="39">
        <v>44</v>
      </c>
      <c r="Q58" s="39">
        <v>28</v>
      </c>
      <c r="R58" s="39">
        <v>115</v>
      </c>
      <c r="S58" s="39">
        <v>87</v>
      </c>
      <c r="T58" s="39">
        <v>87</v>
      </c>
      <c r="U58" s="39">
        <v>87</v>
      </c>
      <c r="V58" s="39">
        <v>9</v>
      </c>
      <c r="W58" s="39">
        <v>2</v>
      </c>
      <c r="X58" s="39">
        <v>34</v>
      </c>
      <c r="Y58" s="39">
        <v>15</v>
      </c>
      <c r="Z58" s="39">
        <v>32</v>
      </c>
      <c r="AA58" s="39">
        <v>39</v>
      </c>
      <c r="AB58" s="39">
        <v>31</v>
      </c>
      <c r="AC58" s="39">
        <v>49</v>
      </c>
      <c r="AD58" s="39">
        <v>40</v>
      </c>
      <c r="AE58" s="39">
        <v>29</v>
      </c>
      <c r="AF58" s="39">
        <v>101</v>
      </c>
      <c r="AG58" s="39">
        <v>82</v>
      </c>
      <c r="AH58" s="39">
        <v>15</v>
      </c>
      <c r="AI58" s="39">
        <v>42</v>
      </c>
      <c r="AJ58" s="39">
        <v>42</v>
      </c>
      <c r="AK58" s="39">
        <v>29</v>
      </c>
      <c r="AL58" s="39">
        <v>24</v>
      </c>
      <c r="AM58" s="39">
        <v>25</v>
      </c>
      <c r="AN58" s="39">
        <v>43</v>
      </c>
      <c r="AO58" s="39">
        <v>3</v>
      </c>
      <c r="AP58" s="39">
        <v>23</v>
      </c>
      <c r="AQ58" s="39">
        <v>8</v>
      </c>
      <c r="AR58" s="39">
        <v>36</v>
      </c>
      <c r="AS58" s="39">
        <v>25</v>
      </c>
      <c r="AT58" s="39">
        <v>5</v>
      </c>
      <c r="AU58" s="39">
        <v>39</v>
      </c>
      <c r="AV58" s="39">
        <v>14</v>
      </c>
    </row>
    <row r="59" spans="1:48" ht="15" x14ac:dyDescent="0.25">
      <c r="A59" s="65"/>
      <c r="B59" s="23" t="s">
        <v>289</v>
      </c>
      <c r="C59" s="23" t="s">
        <v>290</v>
      </c>
      <c r="D59" s="60" t="s">
        <v>59</v>
      </c>
      <c r="E59" s="41">
        <f t="shared" si="0"/>
        <v>2002021.5249999999</v>
      </c>
      <c r="F59" s="42">
        <f t="shared" si="1"/>
        <v>1106</v>
      </c>
      <c r="G59" s="39">
        <v>40</v>
      </c>
      <c r="H59" s="39">
        <v>82</v>
      </c>
      <c r="I59" s="39">
        <v>68</v>
      </c>
      <c r="J59" s="39">
        <v>25</v>
      </c>
      <c r="K59" s="39">
        <v>40</v>
      </c>
      <c r="L59" s="39">
        <v>48</v>
      </c>
      <c r="M59" s="39">
        <v>40</v>
      </c>
      <c r="N59" s="39">
        <v>19</v>
      </c>
      <c r="O59" s="39">
        <v>19</v>
      </c>
      <c r="P59" s="39">
        <v>27</v>
      </c>
      <c r="Q59" s="39">
        <v>18</v>
      </c>
      <c r="R59" s="39">
        <v>73</v>
      </c>
      <c r="S59" s="39">
        <v>55</v>
      </c>
      <c r="T59" s="39">
        <v>55</v>
      </c>
      <c r="U59" s="39">
        <v>55</v>
      </c>
      <c r="V59" s="39">
        <v>3</v>
      </c>
      <c r="W59" s="39">
        <v>1</v>
      </c>
      <c r="X59" s="39">
        <v>14</v>
      </c>
      <c r="Y59" s="39">
        <v>7</v>
      </c>
      <c r="Z59" s="39">
        <v>14</v>
      </c>
      <c r="AA59" s="39">
        <v>16</v>
      </c>
      <c r="AB59" s="39">
        <v>13</v>
      </c>
      <c r="AC59" s="39">
        <v>22</v>
      </c>
      <c r="AD59" s="39">
        <v>26</v>
      </c>
      <c r="AE59" s="39">
        <v>18</v>
      </c>
      <c r="AF59" s="39">
        <v>65</v>
      </c>
      <c r="AG59" s="39">
        <v>52</v>
      </c>
      <c r="AH59" s="39">
        <v>7</v>
      </c>
      <c r="AI59" s="39">
        <v>28</v>
      </c>
      <c r="AJ59" s="39">
        <v>28</v>
      </c>
      <c r="AK59" s="39">
        <v>18</v>
      </c>
      <c r="AL59" s="39">
        <v>15</v>
      </c>
      <c r="AM59" s="39">
        <v>11</v>
      </c>
      <c r="AN59" s="39">
        <v>18</v>
      </c>
      <c r="AO59" s="39">
        <v>1</v>
      </c>
      <c r="AP59" s="39">
        <v>10</v>
      </c>
      <c r="AQ59" s="39">
        <v>4</v>
      </c>
      <c r="AR59" s="39">
        <v>16</v>
      </c>
      <c r="AS59" s="39">
        <v>11</v>
      </c>
      <c r="AT59" s="39">
        <v>3</v>
      </c>
      <c r="AU59" s="39">
        <v>16</v>
      </c>
      <c r="AV59" s="39">
        <v>5</v>
      </c>
    </row>
    <row r="60" spans="1:48" s="16" customFormat="1" ht="15" x14ac:dyDescent="0.25">
      <c r="A60" s="67" t="s">
        <v>64</v>
      </c>
      <c r="B60" s="18" t="s">
        <v>165</v>
      </c>
      <c r="C60" s="18" t="s">
        <v>166</v>
      </c>
      <c r="D60" s="61" t="s">
        <v>65</v>
      </c>
      <c r="E60" s="41">
        <f t="shared" si="0"/>
        <v>3098790.8250000002</v>
      </c>
      <c r="F60" s="42">
        <f t="shared" si="1"/>
        <v>1545</v>
      </c>
      <c r="G60" s="36">
        <v>51</v>
      </c>
      <c r="H60" s="36">
        <v>101</v>
      </c>
      <c r="I60" s="36">
        <v>83</v>
      </c>
      <c r="J60" s="36">
        <v>31</v>
      </c>
      <c r="K60" s="36">
        <v>51</v>
      </c>
      <c r="L60" s="36">
        <v>59</v>
      </c>
      <c r="M60" s="36">
        <v>51</v>
      </c>
      <c r="N60" s="36">
        <v>24</v>
      </c>
      <c r="O60" s="36">
        <v>23</v>
      </c>
      <c r="P60" s="36">
        <v>34</v>
      </c>
      <c r="Q60" s="36">
        <v>22</v>
      </c>
      <c r="R60" s="36">
        <v>91</v>
      </c>
      <c r="S60" s="36">
        <v>67</v>
      </c>
      <c r="T60" s="36">
        <v>67</v>
      </c>
      <c r="U60" s="36">
        <v>67</v>
      </c>
      <c r="V60" s="36">
        <v>7</v>
      </c>
      <c r="W60" s="36">
        <v>1</v>
      </c>
      <c r="X60" s="36">
        <v>25</v>
      </c>
      <c r="Y60" s="36">
        <v>14</v>
      </c>
      <c r="Z60" s="36">
        <v>23</v>
      </c>
      <c r="AA60" s="36">
        <v>24</v>
      </c>
      <c r="AB60" s="36">
        <v>23</v>
      </c>
      <c r="AC60" s="36">
        <v>33</v>
      </c>
      <c r="AD60" s="36">
        <v>43</v>
      </c>
      <c r="AE60" s="36">
        <v>31</v>
      </c>
      <c r="AF60" s="36">
        <v>109</v>
      </c>
      <c r="AG60" s="36">
        <v>88</v>
      </c>
      <c r="AH60" s="36">
        <v>10</v>
      </c>
      <c r="AI60" s="36">
        <v>32</v>
      </c>
      <c r="AJ60" s="36">
        <v>47</v>
      </c>
      <c r="AK60" s="36">
        <v>31</v>
      </c>
      <c r="AL60" s="36">
        <v>25</v>
      </c>
      <c r="AM60" s="36">
        <v>14</v>
      </c>
      <c r="AN60" s="36">
        <v>24</v>
      </c>
      <c r="AO60" s="36">
        <v>1</v>
      </c>
      <c r="AP60" s="36">
        <v>15</v>
      </c>
      <c r="AQ60" s="36">
        <v>6</v>
      </c>
      <c r="AR60" s="36">
        <v>32</v>
      </c>
      <c r="AS60" s="36">
        <v>20</v>
      </c>
      <c r="AT60" s="36">
        <v>4</v>
      </c>
      <c r="AU60" s="36">
        <v>31</v>
      </c>
      <c r="AV60" s="36">
        <v>10</v>
      </c>
    </row>
    <row r="61" spans="1:48" s="16" customFormat="1" ht="15" x14ac:dyDescent="0.25">
      <c r="A61" s="67"/>
      <c r="B61" s="18" t="s">
        <v>167</v>
      </c>
      <c r="C61" s="18" t="s">
        <v>168</v>
      </c>
      <c r="D61" s="61" t="s">
        <v>65</v>
      </c>
      <c r="E61" s="41">
        <f t="shared" si="0"/>
        <v>2282367.9750000001</v>
      </c>
      <c r="F61" s="42">
        <f t="shared" si="1"/>
        <v>1204</v>
      </c>
      <c r="G61" s="36">
        <v>41</v>
      </c>
      <c r="H61" s="36">
        <v>85</v>
      </c>
      <c r="I61" s="36">
        <v>70</v>
      </c>
      <c r="J61" s="36">
        <v>25</v>
      </c>
      <c r="K61" s="36">
        <v>41</v>
      </c>
      <c r="L61" s="36">
        <v>49</v>
      </c>
      <c r="M61" s="36">
        <v>41</v>
      </c>
      <c r="N61" s="36">
        <v>19</v>
      </c>
      <c r="O61" s="36">
        <v>20</v>
      </c>
      <c r="P61" s="36">
        <v>28</v>
      </c>
      <c r="Q61" s="36">
        <v>19</v>
      </c>
      <c r="R61" s="36">
        <v>75</v>
      </c>
      <c r="S61" s="36">
        <v>57</v>
      </c>
      <c r="T61" s="36">
        <v>57</v>
      </c>
      <c r="U61" s="36">
        <v>57</v>
      </c>
      <c r="V61" s="36">
        <v>5</v>
      </c>
      <c r="W61" s="36">
        <v>2</v>
      </c>
      <c r="X61" s="36">
        <v>19</v>
      </c>
      <c r="Y61" s="36">
        <v>10</v>
      </c>
      <c r="Z61" s="36">
        <v>18</v>
      </c>
      <c r="AA61" s="36">
        <v>21</v>
      </c>
      <c r="AB61" s="36">
        <v>20</v>
      </c>
      <c r="AC61" s="36">
        <v>28</v>
      </c>
      <c r="AD61" s="36">
        <v>29</v>
      </c>
      <c r="AE61" s="36">
        <v>21</v>
      </c>
      <c r="AF61" s="36">
        <v>72</v>
      </c>
      <c r="AG61" s="36">
        <v>58</v>
      </c>
      <c r="AH61" s="36">
        <v>8</v>
      </c>
      <c r="AI61" s="36">
        <v>34</v>
      </c>
      <c r="AJ61" s="36">
        <v>31</v>
      </c>
      <c r="AK61" s="36">
        <v>21</v>
      </c>
      <c r="AL61" s="36">
        <v>17</v>
      </c>
      <c r="AM61" s="36">
        <v>14</v>
      </c>
      <c r="AN61" s="36">
        <v>23</v>
      </c>
      <c r="AO61" s="36">
        <v>1</v>
      </c>
      <c r="AP61" s="36">
        <v>15</v>
      </c>
      <c r="AQ61" s="36">
        <v>5</v>
      </c>
      <c r="AR61" s="36">
        <v>15</v>
      </c>
      <c r="AS61" s="36">
        <v>10</v>
      </c>
      <c r="AT61" s="36">
        <v>3</v>
      </c>
      <c r="AU61" s="36">
        <v>15</v>
      </c>
      <c r="AV61" s="36">
        <v>5</v>
      </c>
    </row>
    <row r="62" spans="1:48" s="16" customFormat="1" ht="15" x14ac:dyDescent="0.25">
      <c r="A62" s="67"/>
      <c r="B62" s="18" t="s">
        <v>169</v>
      </c>
      <c r="C62" s="18" t="s">
        <v>170</v>
      </c>
      <c r="D62" s="61" t="s">
        <v>65</v>
      </c>
      <c r="E62" s="41">
        <f t="shared" si="0"/>
        <v>2190307.9750000001</v>
      </c>
      <c r="F62" s="42">
        <f t="shared" si="1"/>
        <v>1172</v>
      </c>
      <c r="G62" s="36">
        <v>41</v>
      </c>
      <c r="H62" s="36">
        <v>85</v>
      </c>
      <c r="I62" s="36">
        <v>70</v>
      </c>
      <c r="J62" s="36">
        <v>25</v>
      </c>
      <c r="K62" s="36">
        <v>41</v>
      </c>
      <c r="L62" s="36">
        <v>49</v>
      </c>
      <c r="M62" s="36">
        <v>41</v>
      </c>
      <c r="N62" s="36">
        <v>19</v>
      </c>
      <c r="O62" s="36">
        <v>20</v>
      </c>
      <c r="P62" s="36">
        <v>28</v>
      </c>
      <c r="Q62" s="36">
        <v>19</v>
      </c>
      <c r="R62" s="36">
        <v>75</v>
      </c>
      <c r="S62" s="36">
        <v>57</v>
      </c>
      <c r="T62" s="36">
        <v>57</v>
      </c>
      <c r="U62" s="36">
        <v>57</v>
      </c>
      <c r="V62" s="36">
        <v>5</v>
      </c>
      <c r="W62" s="36">
        <v>2</v>
      </c>
      <c r="X62" s="36">
        <v>19</v>
      </c>
      <c r="Y62" s="36">
        <v>10</v>
      </c>
      <c r="Z62" s="36">
        <v>18</v>
      </c>
      <c r="AA62" s="36">
        <v>21</v>
      </c>
      <c r="AB62" s="36">
        <v>20</v>
      </c>
      <c r="AC62" s="36">
        <v>28</v>
      </c>
      <c r="AD62" s="36">
        <v>28</v>
      </c>
      <c r="AE62" s="36">
        <v>20</v>
      </c>
      <c r="AF62" s="36">
        <v>69</v>
      </c>
      <c r="AG62" s="36">
        <v>55</v>
      </c>
      <c r="AH62" s="36">
        <v>8</v>
      </c>
      <c r="AI62" s="36">
        <v>34</v>
      </c>
      <c r="AJ62" s="36">
        <v>29</v>
      </c>
      <c r="AK62" s="36">
        <v>20</v>
      </c>
      <c r="AL62" s="36">
        <v>16</v>
      </c>
      <c r="AM62" s="36">
        <v>9</v>
      </c>
      <c r="AN62" s="36">
        <v>15</v>
      </c>
      <c r="AO62" s="36">
        <v>1</v>
      </c>
      <c r="AP62" s="36">
        <v>10</v>
      </c>
      <c r="AQ62" s="36">
        <v>3</v>
      </c>
      <c r="AR62" s="36">
        <v>15</v>
      </c>
      <c r="AS62" s="36">
        <v>10</v>
      </c>
      <c r="AT62" s="36">
        <v>3</v>
      </c>
      <c r="AU62" s="36">
        <v>15</v>
      </c>
      <c r="AV62" s="36">
        <v>5</v>
      </c>
    </row>
    <row r="63" spans="1:48" s="16" customFormat="1" ht="15" x14ac:dyDescent="0.25">
      <c r="A63" s="67"/>
      <c r="B63" s="18" t="s">
        <v>171</v>
      </c>
      <c r="C63" s="18" t="s">
        <v>172</v>
      </c>
      <c r="D63" s="61" t="s">
        <v>65</v>
      </c>
      <c r="E63" s="41">
        <f t="shared" si="0"/>
        <v>1838110.2749999999</v>
      </c>
      <c r="F63" s="42">
        <f t="shared" si="1"/>
        <v>976</v>
      </c>
      <c r="G63" s="36">
        <v>33</v>
      </c>
      <c r="H63" s="36">
        <v>68</v>
      </c>
      <c r="I63" s="36">
        <v>56</v>
      </c>
      <c r="J63" s="36">
        <v>20</v>
      </c>
      <c r="K63" s="36">
        <v>33</v>
      </c>
      <c r="L63" s="36">
        <v>39</v>
      </c>
      <c r="M63" s="36">
        <v>33</v>
      </c>
      <c r="N63" s="36">
        <v>16</v>
      </c>
      <c r="O63" s="36">
        <v>16</v>
      </c>
      <c r="P63" s="36">
        <v>23</v>
      </c>
      <c r="Q63" s="36">
        <v>15</v>
      </c>
      <c r="R63" s="36">
        <v>60</v>
      </c>
      <c r="S63" s="36">
        <v>45</v>
      </c>
      <c r="T63" s="36">
        <v>45</v>
      </c>
      <c r="U63" s="36">
        <v>45</v>
      </c>
      <c r="V63" s="36">
        <v>3</v>
      </c>
      <c r="W63" s="36">
        <v>1</v>
      </c>
      <c r="X63" s="36">
        <v>11</v>
      </c>
      <c r="Y63" s="36">
        <v>6</v>
      </c>
      <c r="Z63" s="36">
        <v>11</v>
      </c>
      <c r="AA63" s="36">
        <v>17</v>
      </c>
      <c r="AB63" s="36">
        <v>16</v>
      </c>
      <c r="AC63" s="36">
        <v>22</v>
      </c>
      <c r="AD63" s="36">
        <v>25</v>
      </c>
      <c r="AE63" s="36">
        <v>18</v>
      </c>
      <c r="AF63" s="36">
        <v>63</v>
      </c>
      <c r="AG63" s="36">
        <v>50</v>
      </c>
      <c r="AH63" s="36">
        <v>7</v>
      </c>
      <c r="AI63" s="36">
        <v>34</v>
      </c>
      <c r="AJ63" s="36">
        <v>27</v>
      </c>
      <c r="AK63" s="36">
        <v>18</v>
      </c>
      <c r="AL63" s="36">
        <v>14</v>
      </c>
      <c r="AM63" s="36">
        <v>9</v>
      </c>
      <c r="AN63" s="36">
        <v>15</v>
      </c>
      <c r="AO63" s="36">
        <v>1</v>
      </c>
      <c r="AP63" s="36">
        <v>10</v>
      </c>
      <c r="AQ63" s="36">
        <v>3</v>
      </c>
      <c r="AR63" s="36">
        <v>15</v>
      </c>
      <c r="AS63" s="36">
        <v>10</v>
      </c>
      <c r="AT63" s="36">
        <v>3</v>
      </c>
      <c r="AU63" s="36">
        <v>15</v>
      </c>
      <c r="AV63" s="36">
        <v>5</v>
      </c>
    </row>
    <row r="64" spans="1:48" s="16" customFormat="1" ht="15" x14ac:dyDescent="0.25">
      <c r="A64" s="67" t="s">
        <v>66</v>
      </c>
      <c r="B64" s="18" t="s">
        <v>173</v>
      </c>
      <c r="C64" s="18" t="s">
        <v>174</v>
      </c>
      <c r="D64" s="61" t="s">
        <v>65</v>
      </c>
      <c r="E64" s="41">
        <f t="shared" si="0"/>
        <v>1786841.375</v>
      </c>
      <c r="F64" s="42">
        <f t="shared" si="1"/>
        <v>1042</v>
      </c>
      <c r="G64" s="36">
        <v>56</v>
      </c>
      <c r="H64" s="36">
        <v>93</v>
      </c>
      <c r="I64" s="36">
        <v>77</v>
      </c>
      <c r="J64" s="36">
        <v>28</v>
      </c>
      <c r="K64" s="36">
        <v>46</v>
      </c>
      <c r="L64" s="36">
        <v>54</v>
      </c>
      <c r="M64" s="36">
        <v>46</v>
      </c>
      <c r="N64" s="36">
        <v>22</v>
      </c>
      <c r="O64" s="36">
        <v>10</v>
      </c>
      <c r="P64" s="36">
        <v>31</v>
      </c>
      <c r="Q64" s="36">
        <v>21</v>
      </c>
      <c r="R64" s="36">
        <v>83</v>
      </c>
      <c r="S64" s="36">
        <v>62</v>
      </c>
      <c r="T64" s="36">
        <v>28</v>
      </c>
      <c r="U64" s="36">
        <v>57</v>
      </c>
      <c r="V64" s="36">
        <v>4</v>
      </c>
      <c r="W64" s="36">
        <v>0</v>
      </c>
      <c r="X64" s="36">
        <v>0</v>
      </c>
      <c r="Y64" s="36">
        <v>0</v>
      </c>
      <c r="Z64" s="36">
        <v>16</v>
      </c>
      <c r="AA64" s="36">
        <v>0</v>
      </c>
      <c r="AB64" s="36">
        <v>0</v>
      </c>
      <c r="AC64" s="36">
        <v>26</v>
      </c>
      <c r="AD64" s="36">
        <v>19</v>
      </c>
      <c r="AE64" s="36">
        <v>6</v>
      </c>
      <c r="AF64" s="36">
        <v>48</v>
      </c>
      <c r="AG64" s="36">
        <v>46</v>
      </c>
      <c r="AH64" s="36">
        <v>6</v>
      </c>
      <c r="AI64" s="36">
        <v>9</v>
      </c>
      <c r="AJ64" s="36">
        <v>9</v>
      </c>
      <c r="AK64" s="36">
        <v>18</v>
      </c>
      <c r="AL64" s="36">
        <v>12</v>
      </c>
      <c r="AM64" s="36">
        <v>12</v>
      </c>
      <c r="AN64" s="36">
        <v>19</v>
      </c>
      <c r="AO64" s="36">
        <v>1</v>
      </c>
      <c r="AP64" s="36">
        <v>12</v>
      </c>
      <c r="AQ64" s="36">
        <v>4</v>
      </c>
      <c r="AR64" s="36">
        <v>20</v>
      </c>
      <c r="AS64" s="36">
        <v>13</v>
      </c>
      <c r="AT64" s="36">
        <v>3</v>
      </c>
      <c r="AU64" s="36">
        <v>19</v>
      </c>
      <c r="AV64" s="36">
        <v>6</v>
      </c>
    </row>
    <row r="65" spans="1:48" s="16" customFormat="1" ht="15" x14ac:dyDescent="0.25">
      <c r="A65" s="67"/>
      <c r="B65" s="18" t="s">
        <v>175</v>
      </c>
      <c r="C65" s="18" t="s">
        <v>176</v>
      </c>
      <c r="D65" s="61" t="s">
        <v>65</v>
      </c>
      <c r="E65" s="41">
        <f t="shared" si="0"/>
        <v>2575578.7750000004</v>
      </c>
      <c r="F65" s="42">
        <f t="shared" si="1"/>
        <v>1203</v>
      </c>
      <c r="G65" s="36">
        <v>31</v>
      </c>
      <c r="H65" s="36">
        <v>106</v>
      </c>
      <c r="I65" s="36">
        <v>87</v>
      </c>
      <c r="J65" s="36">
        <v>32</v>
      </c>
      <c r="K65" s="36">
        <v>52</v>
      </c>
      <c r="L65" s="36">
        <v>61</v>
      </c>
      <c r="M65" s="36">
        <v>52</v>
      </c>
      <c r="N65" s="36">
        <v>14</v>
      </c>
      <c r="O65" s="36">
        <v>40</v>
      </c>
      <c r="P65" s="36">
        <v>21</v>
      </c>
      <c r="Q65" s="36">
        <v>14</v>
      </c>
      <c r="R65" s="36">
        <v>57</v>
      </c>
      <c r="S65" s="36">
        <v>42</v>
      </c>
      <c r="T65" s="36">
        <v>57</v>
      </c>
      <c r="U65" s="36">
        <v>42</v>
      </c>
      <c r="V65" s="36">
        <v>3</v>
      </c>
      <c r="W65" s="36">
        <v>2</v>
      </c>
      <c r="X65" s="36">
        <v>27</v>
      </c>
      <c r="Y65" s="36">
        <v>36</v>
      </c>
      <c r="Z65" s="36">
        <v>10</v>
      </c>
      <c r="AA65" s="36">
        <v>31</v>
      </c>
      <c r="AB65" s="36">
        <v>25</v>
      </c>
      <c r="AC65" s="36">
        <v>15</v>
      </c>
      <c r="AD65" s="36">
        <v>11</v>
      </c>
      <c r="AE65" s="36">
        <v>22</v>
      </c>
      <c r="AF65" s="36">
        <v>40</v>
      </c>
      <c r="AG65" s="36">
        <v>32</v>
      </c>
      <c r="AH65" s="36">
        <v>11</v>
      </c>
      <c r="AI65" s="36">
        <v>36</v>
      </c>
      <c r="AJ65" s="36">
        <v>36</v>
      </c>
      <c r="AK65" s="36">
        <v>13</v>
      </c>
      <c r="AL65" s="36">
        <v>14</v>
      </c>
      <c r="AM65" s="36">
        <v>14</v>
      </c>
      <c r="AN65" s="36">
        <v>23</v>
      </c>
      <c r="AO65" s="36">
        <v>1</v>
      </c>
      <c r="AP65" s="36">
        <v>15</v>
      </c>
      <c r="AQ65" s="36">
        <v>5</v>
      </c>
      <c r="AR65" s="36">
        <v>23</v>
      </c>
      <c r="AS65" s="36">
        <v>15</v>
      </c>
      <c r="AT65" s="36">
        <v>4</v>
      </c>
      <c r="AU65" s="36">
        <v>23</v>
      </c>
      <c r="AV65" s="36">
        <v>8</v>
      </c>
    </row>
    <row r="66" spans="1:48" s="16" customFormat="1" ht="15" x14ac:dyDescent="0.25">
      <c r="A66" s="67"/>
      <c r="B66" s="18" t="s">
        <v>177</v>
      </c>
      <c r="C66" s="18" t="s">
        <v>178</v>
      </c>
      <c r="D66" s="61" t="s">
        <v>65</v>
      </c>
      <c r="E66" s="41">
        <f t="shared" si="0"/>
        <v>3315792.1500000004</v>
      </c>
      <c r="F66" s="42">
        <f t="shared" si="1"/>
        <v>1987</v>
      </c>
      <c r="G66" s="36">
        <v>85</v>
      </c>
      <c r="H66" s="36">
        <v>161</v>
      </c>
      <c r="I66" s="36">
        <v>132</v>
      </c>
      <c r="J66" s="36">
        <v>47</v>
      </c>
      <c r="K66" s="36">
        <v>78</v>
      </c>
      <c r="L66" s="36">
        <v>93</v>
      </c>
      <c r="M66" s="36">
        <v>78</v>
      </c>
      <c r="N66" s="36">
        <v>47</v>
      </c>
      <c r="O66" s="36">
        <v>39</v>
      </c>
      <c r="P66" s="36">
        <v>68</v>
      </c>
      <c r="Q66" s="36">
        <v>45</v>
      </c>
      <c r="R66" s="36">
        <v>177</v>
      </c>
      <c r="S66" s="36">
        <v>127</v>
      </c>
      <c r="T66" s="36">
        <v>140</v>
      </c>
      <c r="U66" s="36">
        <v>141</v>
      </c>
      <c r="V66" s="36">
        <v>8</v>
      </c>
      <c r="W66" s="36">
        <v>2</v>
      </c>
      <c r="X66" s="36">
        <v>27</v>
      </c>
      <c r="Y66" s="36">
        <v>0</v>
      </c>
      <c r="Z66" s="36">
        <v>20</v>
      </c>
      <c r="AA66" s="36">
        <v>25</v>
      </c>
      <c r="AB66" s="36">
        <v>24</v>
      </c>
      <c r="AC66" s="36">
        <v>33</v>
      </c>
      <c r="AD66" s="36">
        <v>25</v>
      </c>
      <c r="AE66" s="36">
        <v>21</v>
      </c>
      <c r="AF66" s="36">
        <v>52</v>
      </c>
      <c r="AG66" s="36">
        <v>41</v>
      </c>
      <c r="AH66" s="36">
        <v>11</v>
      </c>
      <c r="AI66" s="36">
        <v>36</v>
      </c>
      <c r="AJ66" s="36">
        <v>27</v>
      </c>
      <c r="AK66" s="36">
        <v>16</v>
      </c>
      <c r="AL66" s="36">
        <v>16</v>
      </c>
      <c r="AM66" s="36">
        <v>14</v>
      </c>
      <c r="AN66" s="36">
        <v>26</v>
      </c>
      <c r="AO66" s="36">
        <v>1</v>
      </c>
      <c r="AP66" s="36">
        <v>17</v>
      </c>
      <c r="AQ66" s="36">
        <v>6</v>
      </c>
      <c r="AR66" s="36">
        <v>27</v>
      </c>
      <c r="AS66" s="36">
        <v>17</v>
      </c>
      <c r="AT66" s="36">
        <v>4</v>
      </c>
      <c r="AU66" s="36">
        <v>25</v>
      </c>
      <c r="AV66" s="36">
        <v>8</v>
      </c>
    </row>
    <row r="67" spans="1:48" s="16" customFormat="1" ht="15" x14ac:dyDescent="0.25">
      <c r="A67" s="67"/>
      <c r="B67" s="18" t="s">
        <v>179</v>
      </c>
      <c r="C67" s="18" t="s">
        <v>180</v>
      </c>
      <c r="D67" s="61" t="s">
        <v>65</v>
      </c>
      <c r="E67" s="41">
        <f t="shared" si="0"/>
        <v>1648502.425</v>
      </c>
      <c r="F67" s="42">
        <f t="shared" si="1"/>
        <v>865</v>
      </c>
      <c r="G67" s="36">
        <v>35</v>
      </c>
      <c r="H67" s="36">
        <v>64</v>
      </c>
      <c r="I67" s="36">
        <v>52</v>
      </c>
      <c r="J67" s="36">
        <v>19</v>
      </c>
      <c r="K67" s="36">
        <v>31</v>
      </c>
      <c r="L67" s="36">
        <v>37</v>
      </c>
      <c r="M67" s="36">
        <v>31</v>
      </c>
      <c r="N67" s="36">
        <v>14</v>
      </c>
      <c r="O67" s="36">
        <v>10</v>
      </c>
      <c r="P67" s="36">
        <v>21</v>
      </c>
      <c r="Q67" s="36">
        <v>14</v>
      </c>
      <c r="R67" s="36">
        <v>60</v>
      </c>
      <c r="S67" s="36">
        <v>51</v>
      </c>
      <c r="T67" s="36">
        <v>57</v>
      </c>
      <c r="U67" s="36">
        <v>42</v>
      </c>
      <c r="V67" s="36">
        <v>3</v>
      </c>
      <c r="W67" s="36">
        <v>2</v>
      </c>
      <c r="X67" s="36">
        <v>13</v>
      </c>
      <c r="Y67" s="36">
        <v>0</v>
      </c>
      <c r="Z67" s="36">
        <v>17</v>
      </c>
      <c r="AA67" s="36">
        <v>21</v>
      </c>
      <c r="AB67" s="36">
        <v>23</v>
      </c>
      <c r="AC67" s="36">
        <v>28</v>
      </c>
      <c r="AD67" s="36">
        <v>21</v>
      </c>
      <c r="AE67" s="36">
        <v>6</v>
      </c>
      <c r="AF67" s="36">
        <v>52</v>
      </c>
      <c r="AG67" s="36">
        <v>34</v>
      </c>
      <c r="AH67" s="36">
        <v>9</v>
      </c>
      <c r="AI67" s="36">
        <v>9</v>
      </c>
      <c r="AJ67" s="36">
        <v>18</v>
      </c>
      <c r="AK67" s="36">
        <v>13</v>
      </c>
      <c r="AL67" s="36">
        <v>6</v>
      </c>
      <c r="AM67" s="36">
        <v>6</v>
      </c>
      <c r="AN67" s="36">
        <v>9</v>
      </c>
      <c r="AO67" s="36">
        <v>0</v>
      </c>
      <c r="AP67" s="36">
        <v>6</v>
      </c>
      <c r="AQ67" s="36">
        <v>2</v>
      </c>
      <c r="AR67" s="36">
        <v>9</v>
      </c>
      <c r="AS67" s="36">
        <v>6</v>
      </c>
      <c r="AT67" s="36">
        <v>2</v>
      </c>
      <c r="AU67" s="36">
        <v>9</v>
      </c>
      <c r="AV67" s="36">
        <v>3</v>
      </c>
    </row>
    <row r="68" spans="1:48" s="16" customFormat="1" ht="15" x14ac:dyDescent="0.25">
      <c r="A68" s="67" t="s">
        <v>67</v>
      </c>
      <c r="B68" s="18" t="s">
        <v>129</v>
      </c>
      <c r="C68" s="18" t="s">
        <v>130</v>
      </c>
      <c r="D68" s="61" t="s">
        <v>65</v>
      </c>
      <c r="E68" s="41">
        <f t="shared" si="0"/>
        <v>1152912.1000000001</v>
      </c>
      <c r="F68" s="42">
        <f t="shared" si="1"/>
        <v>709</v>
      </c>
      <c r="G68" s="36">
        <v>30</v>
      </c>
      <c r="H68" s="36">
        <v>59</v>
      </c>
      <c r="I68" s="36">
        <v>48</v>
      </c>
      <c r="J68" s="36">
        <v>17</v>
      </c>
      <c r="K68" s="36">
        <v>30</v>
      </c>
      <c r="L68" s="36">
        <v>33</v>
      </c>
      <c r="M68" s="36">
        <v>30</v>
      </c>
      <c r="N68" s="36">
        <v>14</v>
      </c>
      <c r="O68" s="36">
        <v>14</v>
      </c>
      <c r="P68" s="36">
        <v>19</v>
      </c>
      <c r="Q68" s="36">
        <v>13</v>
      </c>
      <c r="R68" s="36">
        <v>51</v>
      </c>
      <c r="S68" s="36">
        <v>39</v>
      </c>
      <c r="T68" s="36">
        <v>39</v>
      </c>
      <c r="U68" s="36">
        <v>39</v>
      </c>
      <c r="V68" s="36">
        <v>1</v>
      </c>
      <c r="W68" s="36">
        <v>0</v>
      </c>
      <c r="X68" s="36">
        <v>7</v>
      </c>
      <c r="Y68" s="36">
        <v>4</v>
      </c>
      <c r="Z68" s="36">
        <v>7</v>
      </c>
      <c r="AA68" s="36">
        <v>7</v>
      </c>
      <c r="AB68" s="36">
        <v>8</v>
      </c>
      <c r="AC68" s="36">
        <v>9</v>
      </c>
      <c r="AD68" s="36">
        <v>17</v>
      </c>
      <c r="AE68" s="36">
        <v>10</v>
      </c>
      <c r="AF68" s="36">
        <v>36</v>
      </c>
      <c r="AG68" s="36">
        <v>28</v>
      </c>
      <c r="AH68" s="36">
        <v>3</v>
      </c>
      <c r="AI68" s="36">
        <v>13</v>
      </c>
      <c r="AJ68" s="36">
        <v>13</v>
      </c>
      <c r="AK68" s="36">
        <v>10</v>
      </c>
      <c r="AL68" s="36">
        <v>8</v>
      </c>
      <c r="AM68" s="36">
        <v>5</v>
      </c>
      <c r="AN68" s="36">
        <v>10</v>
      </c>
      <c r="AO68" s="36">
        <v>1</v>
      </c>
      <c r="AP68" s="36">
        <v>7</v>
      </c>
      <c r="AQ68" s="36">
        <v>2</v>
      </c>
      <c r="AR68" s="36">
        <v>9</v>
      </c>
      <c r="AS68" s="36">
        <v>7</v>
      </c>
      <c r="AT68" s="36">
        <v>1</v>
      </c>
      <c r="AU68" s="36">
        <v>9</v>
      </c>
      <c r="AV68" s="36">
        <v>2</v>
      </c>
    </row>
    <row r="69" spans="1:48" s="16" customFormat="1" ht="15" x14ac:dyDescent="0.25">
      <c r="A69" s="67"/>
      <c r="B69" s="18" t="s">
        <v>131</v>
      </c>
      <c r="C69" s="18" t="s">
        <v>132</v>
      </c>
      <c r="D69" s="61" t="s">
        <v>65</v>
      </c>
      <c r="E69" s="41">
        <f t="shared" ref="E69:E116" si="2">SUMPRODUCT(G69:AV69,$G$3:$AV$3)</f>
        <v>1246010</v>
      </c>
      <c r="F69" s="42">
        <f t="shared" ref="F69:F116" si="3">SUM(G69:AV69)</f>
        <v>786</v>
      </c>
      <c r="G69" s="36">
        <v>32</v>
      </c>
      <c r="H69" s="36">
        <v>66</v>
      </c>
      <c r="I69" s="36">
        <v>54</v>
      </c>
      <c r="J69" s="36">
        <v>20</v>
      </c>
      <c r="K69" s="36">
        <v>32</v>
      </c>
      <c r="L69" s="36">
        <v>38</v>
      </c>
      <c r="M69" s="36">
        <v>32</v>
      </c>
      <c r="N69" s="36">
        <v>15</v>
      </c>
      <c r="O69" s="36">
        <v>15</v>
      </c>
      <c r="P69" s="36">
        <v>22</v>
      </c>
      <c r="Q69" s="36">
        <v>15</v>
      </c>
      <c r="R69" s="36">
        <v>59</v>
      </c>
      <c r="S69" s="36">
        <v>44</v>
      </c>
      <c r="T69" s="36">
        <v>44</v>
      </c>
      <c r="U69" s="36">
        <v>44</v>
      </c>
      <c r="V69" s="36">
        <v>2</v>
      </c>
      <c r="W69" s="36">
        <v>0</v>
      </c>
      <c r="X69" s="36">
        <v>4</v>
      </c>
      <c r="Y69" s="36">
        <v>2</v>
      </c>
      <c r="Z69" s="36">
        <v>4</v>
      </c>
      <c r="AA69" s="36">
        <v>5</v>
      </c>
      <c r="AB69" s="36">
        <v>9</v>
      </c>
      <c r="AC69" s="36">
        <v>8</v>
      </c>
      <c r="AD69" s="36">
        <v>17</v>
      </c>
      <c r="AE69" s="36">
        <v>12</v>
      </c>
      <c r="AF69" s="36">
        <v>41</v>
      </c>
      <c r="AG69" s="36">
        <v>33</v>
      </c>
      <c r="AH69" s="36">
        <v>4</v>
      </c>
      <c r="AI69" s="36">
        <v>16</v>
      </c>
      <c r="AJ69" s="36">
        <v>16</v>
      </c>
      <c r="AK69" s="36">
        <v>10</v>
      </c>
      <c r="AL69" s="36">
        <v>8</v>
      </c>
      <c r="AM69" s="36">
        <v>7</v>
      </c>
      <c r="AN69" s="36">
        <v>11</v>
      </c>
      <c r="AO69" s="36">
        <v>1</v>
      </c>
      <c r="AP69" s="36">
        <v>7</v>
      </c>
      <c r="AQ69" s="36">
        <v>2</v>
      </c>
      <c r="AR69" s="36">
        <v>11</v>
      </c>
      <c r="AS69" s="36">
        <v>7</v>
      </c>
      <c r="AT69" s="36">
        <v>2</v>
      </c>
      <c r="AU69" s="36">
        <v>11</v>
      </c>
      <c r="AV69" s="36">
        <v>4</v>
      </c>
    </row>
    <row r="70" spans="1:48" s="16" customFormat="1" ht="15" x14ac:dyDescent="0.25">
      <c r="A70" s="67"/>
      <c r="B70" s="18" t="s">
        <v>133</v>
      </c>
      <c r="C70" s="18" t="s">
        <v>134</v>
      </c>
      <c r="D70" s="61" t="s">
        <v>65</v>
      </c>
      <c r="E70" s="41">
        <f t="shared" si="2"/>
        <v>1392199.425</v>
      </c>
      <c r="F70" s="42">
        <f t="shared" si="3"/>
        <v>883</v>
      </c>
      <c r="G70" s="36">
        <v>37</v>
      </c>
      <c r="H70" s="36">
        <v>76</v>
      </c>
      <c r="I70" s="36">
        <v>63</v>
      </c>
      <c r="J70" s="36">
        <v>23</v>
      </c>
      <c r="K70" s="36">
        <v>37</v>
      </c>
      <c r="L70" s="36">
        <v>44</v>
      </c>
      <c r="M70" s="36">
        <v>37</v>
      </c>
      <c r="N70" s="36">
        <v>17</v>
      </c>
      <c r="O70" s="36">
        <v>18</v>
      </c>
      <c r="P70" s="36">
        <v>26</v>
      </c>
      <c r="Q70" s="36">
        <v>17</v>
      </c>
      <c r="R70" s="36">
        <v>68</v>
      </c>
      <c r="S70" s="36">
        <v>51</v>
      </c>
      <c r="T70" s="36">
        <v>51</v>
      </c>
      <c r="U70" s="36">
        <v>51</v>
      </c>
      <c r="V70" s="36">
        <v>2</v>
      </c>
      <c r="W70" s="36">
        <v>1</v>
      </c>
      <c r="X70" s="36">
        <v>7</v>
      </c>
      <c r="Y70" s="36">
        <v>4</v>
      </c>
      <c r="Z70" s="36">
        <v>7</v>
      </c>
      <c r="AA70" s="36">
        <v>8</v>
      </c>
      <c r="AB70" s="36">
        <v>9</v>
      </c>
      <c r="AC70" s="36">
        <v>8</v>
      </c>
      <c r="AD70" s="36">
        <v>17</v>
      </c>
      <c r="AE70" s="36">
        <v>12</v>
      </c>
      <c r="AF70" s="36">
        <v>41</v>
      </c>
      <c r="AG70" s="36">
        <v>33</v>
      </c>
      <c r="AH70" s="36">
        <v>4</v>
      </c>
      <c r="AI70" s="36">
        <v>16</v>
      </c>
      <c r="AJ70" s="36">
        <v>16</v>
      </c>
      <c r="AK70" s="36">
        <v>10</v>
      </c>
      <c r="AL70" s="36">
        <v>8</v>
      </c>
      <c r="AM70" s="36">
        <v>7</v>
      </c>
      <c r="AN70" s="36">
        <v>11</v>
      </c>
      <c r="AO70" s="36">
        <v>1</v>
      </c>
      <c r="AP70" s="36">
        <v>7</v>
      </c>
      <c r="AQ70" s="36">
        <v>3</v>
      </c>
      <c r="AR70" s="36">
        <v>11</v>
      </c>
      <c r="AS70" s="36">
        <v>7</v>
      </c>
      <c r="AT70" s="36">
        <v>2</v>
      </c>
      <c r="AU70" s="36">
        <v>11</v>
      </c>
      <c r="AV70" s="36">
        <v>4</v>
      </c>
    </row>
    <row r="71" spans="1:48" s="16" customFormat="1" ht="15" x14ac:dyDescent="0.25">
      <c r="A71" s="67"/>
      <c r="B71" s="18" t="s">
        <v>135</v>
      </c>
      <c r="C71" s="18" t="s">
        <v>136</v>
      </c>
      <c r="D71" s="61" t="s">
        <v>65</v>
      </c>
      <c r="E71" s="41">
        <f t="shared" si="2"/>
        <v>1106243.05</v>
      </c>
      <c r="F71" s="42">
        <f t="shared" si="3"/>
        <v>668</v>
      </c>
      <c r="G71" s="36">
        <v>26</v>
      </c>
      <c r="H71" s="36">
        <v>53</v>
      </c>
      <c r="I71" s="36">
        <v>44</v>
      </c>
      <c r="J71" s="36">
        <v>16</v>
      </c>
      <c r="K71" s="36">
        <v>26</v>
      </c>
      <c r="L71" s="36">
        <v>31</v>
      </c>
      <c r="M71" s="36">
        <v>26</v>
      </c>
      <c r="N71" s="36">
        <v>12</v>
      </c>
      <c r="O71" s="36">
        <v>12</v>
      </c>
      <c r="P71" s="36">
        <v>18</v>
      </c>
      <c r="Q71" s="36">
        <v>12</v>
      </c>
      <c r="R71" s="36">
        <v>47</v>
      </c>
      <c r="S71" s="36">
        <v>36</v>
      </c>
      <c r="T71" s="36">
        <v>36</v>
      </c>
      <c r="U71" s="36">
        <v>36</v>
      </c>
      <c r="V71" s="36">
        <v>1</v>
      </c>
      <c r="W71" s="36">
        <v>0</v>
      </c>
      <c r="X71" s="36">
        <v>4</v>
      </c>
      <c r="Y71" s="36">
        <v>2</v>
      </c>
      <c r="Z71" s="36">
        <v>3</v>
      </c>
      <c r="AA71" s="36">
        <v>3</v>
      </c>
      <c r="AB71" s="36">
        <v>7</v>
      </c>
      <c r="AC71" s="36">
        <v>6</v>
      </c>
      <c r="AD71" s="36">
        <v>13</v>
      </c>
      <c r="AE71" s="36">
        <v>11</v>
      </c>
      <c r="AF71" s="36">
        <v>39</v>
      </c>
      <c r="AG71" s="36">
        <v>32</v>
      </c>
      <c r="AH71" s="36">
        <v>4</v>
      </c>
      <c r="AI71" s="36">
        <v>15</v>
      </c>
      <c r="AJ71" s="36">
        <v>15</v>
      </c>
      <c r="AK71" s="36">
        <v>10</v>
      </c>
      <c r="AL71" s="36">
        <v>8</v>
      </c>
      <c r="AM71" s="36">
        <v>7</v>
      </c>
      <c r="AN71" s="36">
        <v>11</v>
      </c>
      <c r="AO71" s="36">
        <v>1</v>
      </c>
      <c r="AP71" s="36">
        <v>7</v>
      </c>
      <c r="AQ71" s="36">
        <v>3</v>
      </c>
      <c r="AR71" s="36">
        <v>11</v>
      </c>
      <c r="AS71" s="36">
        <v>7</v>
      </c>
      <c r="AT71" s="36">
        <v>2</v>
      </c>
      <c r="AU71" s="36">
        <v>11</v>
      </c>
      <c r="AV71" s="36">
        <v>4</v>
      </c>
    </row>
    <row r="72" spans="1:48" s="16" customFormat="1" ht="15" x14ac:dyDescent="0.25">
      <c r="A72" s="67" t="s">
        <v>68</v>
      </c>
      <c r="B72" s="18" t="s">
        <v>119</v>
      </c>
      <c r="C72" s="18" t="s">
        <v>120</v>
      </c>
      <c r="D72" s="61" t="s">
        <v>65</v>
      </c>
      <c r="E72" s="41">
        <f t="shared" si="2"/>
        <v>4426036.125</v>
      </c>
      <c r="F72" s="42">
        <f t="shared" si="3"/>
        <v>1934</v>
      </c>
      <c r="G72" s="36">
        <v>50</v>
      </c>
      <c r="H72" s="36">
        <v>101</v>
      </c>
      <c r="I72" s="36">
        <v>84</v>
      </c>
      <c r="J72" s="36">
        <v>31</v>
      </c>
      <c r="K72" s="36">
        <v>50</v>
      </c>
      <c r="L72" s="36">
        <v>59</v>
      </c>
      <c r="M72" s="36">
        <v>50</v>
      </c>
      <c r="N72" s="36">
        <v>25</v>
      </c>
      <c r="O72" s="36">
        <v>22</v>
      </c>
      <c r="P72" s="36">
        <v>34</v>
      </c>
      <c r="Q72" s="36">
        <v>23</v>
      </c>
      <c r="R72" s="36">
        <v>90</v>
      </c>
      <c r="S72" s="36">
        <v>68</v>
      </c>
      <c r="T72" s="36">
        <v>68</v>
      </c>
      <c r="U72" s="36">
        <v>68</v>
      </c>
      <c r="V72" s="36">
        <v>7</v>
      </c>
      <c r="W72" s="36">
        <v>2</v>
      </c>
      <c r="X72" s="36">
        <v>37</v>
      </c>
      <c r="Y72" s="36">
        <v>18</v>
      </c>
      <c r="Z72" s="36">
        <v>30</v>
      </c>
      <c r="AA72" s="36">
        <v>42</v>
      </c>
      <c r="AB72" s="36">
        <v>32</v>
      </c>
      <c r="AC72" s="36">
        <v>55</v>
      </c>
      <c r="AD72" s="36">
        <v>61</v>
      </c>
      <c r="AE72" s="36">
        <v>45</v>
      </c>
      <c r="AF72" s="36">
        <v>157</v>
      </c>
      <c r="AG72" s="36">
        <v>126</v>
      </c>
      <c r="AH72" s="36">
        <v>20</v>
      </c>
      <c r="AI72" s="36">
        <v>68</v>
      </c>
      <c r="AJ72" s="36">
        <v>68</v>
      </c>
      <c r="AK72" s="36">
        <v>45</v>
      </c>
      <c r="AL72" s="36">
        <v>36</v>
      </c>
      <c r="AM72" s="36">
        <v>27</v>
      </c>
      <c r="AN72" s="36">
        <v>47</v>
      </c>
      <c r="AO72" s="36">
        <v>2</v>
      </c>
      <c r="AP72" s="36">
        <v>30</v>
      </c>
      <c r="AQ72" s="36">
        <v>11</v>
      </c>
      <c r="AR72" s="36">
        <v>47</v>
      </c>
      <c r="AS72" s="36">
        <v>31</v>
      </c>
      <c r="AT72" s="36">
        <v>7</v>
      </c>
      <c r="AU72" s="36">
        <v>45</v>
      </c>
      <c r="AV72" s="36">
        <v>15</v>
      </c>
    </row>
    <row r="73" spans="1:48" s="16" customFormat="1" ht="15" x14ac:dyDescent="0.25">
      <c r="A73" s="67"/>
      <c r="B73" s="18" t="s">
        <v>121</v>
      </c>
      <c r="C73" s="18" t="s">
        <v>122</v>
      </c>
      <c r="D73" s="61" t="s">
        <v>65</v>
      </c>
      <c r="E73" s="41">
        <f t="shared" si="2"/>
        <v>1151464.5</v>
      </c>
      <c r="F73" s="42">
        <f t="shared" si="3"/>
        <v>601</v>
      </c>
      <c r="G73" s="36">
        <v>22</v>
      </c>
      <c r="H73" s="36">
        <v>45</v>
      </c>
      <c r="I73" s="36">
        <v>37</v>
      </c>
      <c r="J73" s="36">
        <v>13</v>
      </c>
      <c r="K73" s="36">
        <v>22</v>
      </c>
      <c r="L73" s="36">
        <v>26</v>
      </c>
      <c r="M73" s="36">
        <v>22</v>
      </c>
      <c r="N73" s="36">
        <v>10</v>
      </c>
      <c r="O73" s="36">
        <v>11</v>
      </c>
      <c r="P73" s="36">
        <v>15</v>
      </c>
      <c r="Q73" s="36">
        <v>10</v>
      </c>
      <c r="R73" s="36">
        <v>40</v>
      </c>
      <c r="S73" s="36">
        <v>30</v>
      </c>
      <c r="T73" s="36">
        <v>30</v>
      </c>
      <c r="U73" s="36">
        <v>30</v>
      </c>
      <c r="V73" s="36">
        <v>3</v>
      </c>
      <c r="W73" s="36">
        <v>1</v>
      </c>
      <c r="X73" s="36">
        <v>7</v>
      </c>
      <c r="Y73" s="36">
        <v>6</v>
      </c>
      <c r="Z73" s="36">
        <v>11</v>
      </c>
      <c r="AA73" s="36">
        <v>12</v>
      </c>
      <c r="AB73" s="36">
        <v>10</v>
      </c>
      <c r="AC73" s="36">
        <v>11</v>
      </c>
      <c r="AD73" s="36">
        <v>13</v>
      </c>
      <c r="AE73" s="36">
        <v>9</v>
      </c>
      <c r="AF73" s="36">
        <v>31</v>
      </c>
      <c r="AG73" s="36">
        <v>25</v>
      </c>
      <c r="AH73" s="36">
        <v>4</v>
      </c>
      <c r="AI73" s="36">
        <v>13</v>
      </c>
      <c r="AJ73" s="36">
        <v>13</v>
      </c>
      <c r="AK73" s="36">
        <v>9</v>
      </c>
      <c r="AL73" s="36">
        <v>7</v>
      </c>
      <c r="AM73" s="36">
        <v>6</v>
      </c>
      <c r="AN73" s="36">
        <v>9</v>
      </c>
      <c r="AO73" s="36">
        <v>1</v>
      </c>
      <c r="AP73" s="36">
        <v>6</v>
      </c>
      <c r="AQ73" s="36">
        <v>2</v>
      </c>
      <c r="AR73" s="36">
        <v>9</v>
      </c>
      <c r="AS73" s="36">
        <v>6</v>
      </c>
      <c r="AT73" s="36">
        <v>2</v>
      </c>
      <c r="AU73" s="36">
        <v>9</v>
      </c>
      <c r="AV73" s="36">
        <v>3</v>
      </c>
    </row>
    <row r="74" spans="1:48" s="16" customFormat="1" ht="15" x14ac:dyDescent="0.25">
      <c r="A74" s="67"/>
      <c r="B74" s="18" t="s">
        <v>123</v>
      </c>
      <c r="C74" s="18" t="s">
        <v>124</v>
      </c>
      <c r="D74" s="61" t="s">
        <v>65</v>
      </c>
      <c r="E74" s="41">
        <f t="shared" si="2"/>
        <v>1335912.5</v>
      </c>
      <c r="F74" s="42">
        <f t="shared" si="3"/>
        <v>615</v>
      </c>
      <c r="G74" s="36">
        <v>18</v>
      </c>
      <c r="H74" s="36">
        <v>37</v>
      </c>
      <c r="I74" s="36">
        <v>30</v>
      </c>
      <c r="J74" s="36">
        <v>11</v>
      </c>
      <c r="K74" s="36">
        <v>18</v>
      </c>
      <c r="L74" s="36">
        <v>21</v>
      </c>
      <c r="M74" s="36">
        <v>18</v>
      </c>
      <c r="N74" s="36">
        <v>8</v>
      </c>
      <c r="O74" s="36">
        <v>9</v>
      </c>
      <c r="P74" s="36">
        <v>12</v>
      </c>
      <c r="Q74" s="36">
        <v>8</v>
      </c>
      <c r="R74" s="36">
        <v>33</v>
      </c>
      <c r="S74" s="36">
        <v>24</v>
      </c>
      <c r="T74" s="36">
        <v>24</v>
      </c>
      <c r="U74" s="36">
        <v>24</v>
      </c>
      <c r="V74" s="36">
        <v>3</v>
      </c>
      <c r="W74" s="36">
        <v>1</v>
      </c>
      <c r="X74" s="36">
        <v>11</v>
      </c>
      <c r="Y74" s="36">
        <v>6</v>
      </c>
      <c r="Z74" s="36">
        <v>11</v>
      </c>
      <c r="AA74" s="36">
        <v>12</v>
      </c>
      <c r="AB74" s="36">
        <v>10</v>
      </c>
      <c r="AC74" s="36">
        <v>16</v>
      </c>
      <c r="AD74" s="36">
        <v>18</v>
      </c>
      <c r="AE74" s="36">
        <v>13</v>
      </c>
      <c r="AF74" s="36">
        <v>44</v>
      </c>
      <c r="AG74" s="36">
        <v>35</v>
      </c>
      <c r="AH74" s="36">
        <v>6</v>
      </c>
      <c r="AI74" s="36">
        <v>19</v>
      </c>
      <c r="AJ74" s="36">
        <v>19</v>
      </c>
      <c r="AK74" s="36">
        <v>13</v>
      </c>
      <c r="AL74" s="36">
        <v>10</v>
      </c>
      <c r="AM74" s="36">
        <v>8</v>
      </c>
      <c r="AN74" s="36">
        <v>13</v>
      </c>
      <c r="AO74" s="36">
        <v>1</v>
      </c>
      <c r="AP74" s="36">
        <v>8</v>
      </c>
      <c r="AQ74" s="36">
        <v>3</v>
      </c>
      <c r="AR74" s="36">
        <v>13</v>
      </c>
      <c r="AS74" s="36">
        <v>8</v>
      </c>
      <c r="AT74" s="36">
        <v>2</v>
      </c>
      <c r="AU74" s="36">
        <v>13</v>
      </c>
      <c r="AV74" s="36">
        <v>4</v>
      </c>
    </row>
    <row r="75" spans="1:48" s="16" customFormat="1" ht="15" x14ac:dyDescent="0.25">
      <c r="A75" s="67"/>
      <c r="B75" s="18" t="s">
        <v>125</v>
      </c>
      <c r="C75" s="18" t="s">
        <v>126</v>
      </c>
      <c r="D75" s="61" t="s">
        <v>65</v>
      </c>
      <c r="E75" s="41">
        <f t="shared" si="2"/>
        <v>1583071.05</v>
      </c>
      <c r="F75" s="42">
        <f t="shared" si="3"/>
        <v>731</v>
      </c>
      <c r="G75" s="36">
        <v>22</v>
      </c>
      <c r="H75" s="36">
        <v>45</v>
      </c>
      <c r="I75" s="36">
        <v>37</v>
      </c>
      <c r="J75" s="36">
        <v>13</v>
      </c>
      <c r="K75" s="36">
        <v>22</v>
      </c>
      <c r="L75" s="36">
        <v>26</v>
      </c>
      <c r="M75" s="36">
        <v>22</v>
      </c>
      <c r="N75" s="36">
        <v>10</v>
      </c>
      <c r="O75" s="36">
        <v>11</v>
      </c>
      <c r="P75" s="36">
        <v>15</v>
      </c>
      <c r="Q75" s="36">
        <v>10</v>
      </c>
      <c r="R75" s="36">
        <v>40</v>
      </c>
      <c r="S75" s="36">
        <v>30</v>
      </c>
      <c r="T75" s="36">
        <v>30</v>
      </c>
      <c r="U75" s="36">
        <v>30</v>
      </c>
      <c r="V75" s="36">
        <v>3</v>
      </c>
      <c r="W75" s="36">
        <v>1</v>
      </c>
      <c r="X75" s="36">
        <v>15</v>
      </c>
      <c r="Y75" s="36">
        <v>6</v>
      </c>
      <c r="Z75" s="36">
        <v>11</v>
      </c>
      <c r="AA75" s="36">
        <v>17</v>
      </c>
      <c r="AB75" s="36">
        <v>14</v>
      </c>
      <c r="AC75" s="36">
        <v>18</v>
      </c>
      <c r="AD75" s="36">
        <v>20</v>
      </c>
      <c r="AE75" s="36">
        <v>14</v>
      </c>
      <c r="AF75" s="36">
        <v>50</v>
      </c>
      <c r="AG75" s="36">
        <v>40</v>
      </c>
      <c r="AH75" s="36">
        <v>6</v>
      </c>
      <c r="AI75" s="36">
        <v>21</v>
      </c>
      <c r="AJ75" s="36">
        <v>21</v>
      </c>
      <c r="AK75" s="36">
        <v>14</v>
      </c>
      <c r="AL75" s="36">
        <v>12</v>
      </c>
      <c r="AM75" s="36">
        <v>9</v>
      </c>
      <c r="AN75" s="36">
        <v>15</v>
      </c>
      <c r="AO75" s="36">
        <v>1</v>
      </c>
      <c r="AP75" s="36">
        <v>10</v>
      </c>
      <c r="AQ75" s="36">
        <v>3</v>
      </c>
      <c r="AR75" s="36">
        <v>15</v>
      </c>
      <c r="AS75" s="36">
        <v>10</v>
      </c>
      <c r="AT75" s="36">
        <v>2</v>
      </c>
      <c r="AU75" s="36">
        <v>15</v>
      </c>
      <c r="AV75" s="36">
        <v>5</v>
      </c>
    </row>
    <row r="76" spans="1:48" s="16" customFormat="1" ht="15" x14ac:dyDescent="0.25">
      <c r="A76" s="67"/>
      <c r="B76" s="18" t="s">
        <v>127</v>
      </c>
      <c r="C76" s="18" t="s">
        <v>128</v>
      </c>
      <c r="D76" s="61" t="s">
        <v>65</v>
      </c>
      <c r="E76" s="41">
        <f t="shared" si="2"/>
        <v>1049601.925</v>
      </c>
      <c r="F76" s="42">
        <f t="shared" si="3"/>
        <v>644</v>
      </c>
      <c r="G76" s="36">
        <v>26</v>
      </c>
      <c r="H76" s="36">
        <v>54</v>
      </c>
      <c r="I76" s="36">
        <v>44</v>
      </c>
      <c r="J76" s="36">
        <v>16</v>
      </c>
      <c r="K76" s="36">
        <v>26</v>
      </c>
      <c r="L76" s="36">
        <v>31</v>
      </c>
      <c r="M76" s="36">
        <v>26</v>
      </c>
      <c r="N76" s="36">
        <v>12</v>
      </c>
      <c r="O76" s="36">
        <v>13</v>
      </c>
      <c r="P76" s="36">
        <v>18</v>
      </c>
      <c r="Q76" s="36">
        <v>12</v>
      </c>
      <c r="R76" s="36">
        <v>48</v>
      </c>
      <c r="S76" s="36">
        <v>36</v>
      </c>
      <c r="T76" s="36">
        <v>36</v>
      </c>
      <c r="U76" s="36">
        <v>36</v>
      </c>
      <c r="V76" s="36">
        <v>4</v>
      </c>
      <c r="W76" s="36">
        <v>1</v>
      </c>
      <c r="X76" s="36">
        <v>4</v>
      </c>
      <c r="Y76" s="36">
        <v>4</v>
      </c>
      <c r="Z76" s="36">
        <v>7</v>
      </c>
      <c r="AA76" s="36">
        <v>0</v>
      </c>
      <c r="AB76" s="36">
        <v>3</v>
      </c>
      <c r="AC76" s="36">
        <v>11</v>
      </c>
      <c r="AD76" s="36">
        <v>13</v>
      </c>
      <c r="AE76" s="36">
        <v>9</v>
      </c>
      <c r="AF76" s="36">
        <v>31</v>
      </c>
      <c r="AG76" s="36">
        <v>25</v>
      </c>
      <c r="AH76" s="36">
        <v>4</v>
      </c>
      <c r="AI76" s="36">
        <v>13</v>
      </c>
      <c r="AJ76" s="36">
        <v>13</v>
      </c>
      <c r="AK76" s="36">
        <v>9</v>
      </c>
      <c r="AL76" s="36">
        <v>7</v>
      </c>
      <c r="AM76" s="36">
        <v>6</v>
      </c>
      <c r="AN76" s="36">
        <v>9</v>
      </c>
      <c r="AO76" s="36">
        <v>0</v>
      </c>
      <c r="AP76" s="36">
        <v>6</v>
      </c>
      <c r="AQ76" s="36">
        <v>2</v>
      </c>
      <c r="AR76" s="36">
        <v>9</v>
      </c>
      <c r="AS76" s="36">
        <v>6</v>
      </c>
      <c r="AT76" s="36">
        <v>2</v>
      </c>
      <c r="AU76" s="36">
        <v>9</v>
      </c>
      <c r="AV76" s="36">
        <v>3</v>
      </c>
    </row>
    <row r="77" spans="1:48" s="16" customFormat="1" ht="15" x14ac:dyDescent="0.25">
      <c r="A77" s="67" t="s">
        <v>69</v>
      </c>
      <c r="B77" s="18" t="s">
        <v>113</v>
      </c>
      <c r="C77" s="18" t="s">
        <v>114</v>
      </c>
      <c r="D77" s="61" t="s">
        <v>65</v>
      </c>
      <c r="E77" s="41">
        <f t="shared" si="2"/>
        <v>647475.82500000007</v>
      </c>
      <c r="F77" s="42">
        <f t="shared" si="3"/>
        <v>397</v>
      </c>
      <c r="G77" s="36">
        <v>14</v>
      </c>
      <c r="H77" s="36">
        <v>28</v>
      </c>
      <c r="I77" s="36">
        <v>23</v>
      </c>
      <c r="J77" s="36">
        <v>8</v>
      </c>
      <c r="K77" s="36">
        <v>14</v>
      </c>
      <c r="L77" s="36">
        <v>16</v>
      </c>
      <c r="M77" s="36">
        <v>14</v>
      </c>
      <c r="N77" s="36">
        <v>6</v>
      </c>
      <c r="O77" s="36">
        <v>7</v>
      </c>
      <c r="P77" s="36">
        <v>9</v>
      </c>
      <c r="Q77" s="36">
        <v>6</v>
      </c>
      <c r="R77" s="36">
        <v>25</v>
      </c>
      <c r="S77" s="36">
        <v>19</v>
      </c>
      <c r="T77" s="36">
        <v>19</v>
      </c>
      <c r="U77" s="36">
        <v>19</v>
      </c>
      <c r="V77" s="36">
        <v>1</v>
      </c>
      <c r="W77" s="36">
        <v>0</v>
      </c>
      <c r="X77" s="36">
        <v>3</v>
      </c>
      <c r="Y77" s="36">
        <v>2</v>
      </c>
      <c r="Z77" s="36">
        <v>3</v>
      </c>
      <c r="AA77" s="36">
        <v>3</v>
      </c>
      <c r="AB77" s="36">
        <v>3</v>
      </c>
      <c r="AC77" s="36">
        <v>4</v>
      </c>
      <c r="AD77" s="36">
        <v>12</v>
      </c>
      <c r="AE77" s="36">
        <v>9</v>
      </c>
      <c r="AF77" s="36">
        <v>30</v>
      </c>
      <c r="AG77" s="36">
        <v>24</v>
      </c>
      <c r="AH77" s="36">
        <v>2</v>
      </c>
      <c r="AI77" s="36">
        <v>13</v>
      </c>
      <c r="AJ77" s="36">
        <v>13</v>
      </c>
      <c r="AK77" s="36">
        <v>9</v>
      </c>
      <c r="AL77" s="36">
        <v>7</v>
      </c>
      <c r="AM77" s="36">
        <v>3</v>
      </c>
      <c r="AN77" s="36">
        <v>6</v>
      </c>
      <c r="AO77" s="36">
        <v>0</v>
      </c>
      <c r="AP77" s="36">
        <v>4</v>
      </c>
      <c r="AQ77" s="36">
        <v>1</v>
      </c>
      <c r="AR77" s="36">
        <v>6</v>
      </c>
      <c r="AS77" s="36">
        <v>4</v>
      </c>
      <c r="AT77" s="36">
        <v>1</v>
      </c>
      <c r="AU77" s="36">
        <v>5</v>
      </c>
      <c r="AV77" s="36">
        <v>2</v>
      </c>
    </row>
    <row r="78" spans="1:48" s="16" customFormat="1" ht="15" x14ac:dyDescent="0.25">
      <c r="A78" s="67"/>
      <c r="B78" s="18" t="s">
        <v>115</v>
      </c>
      <c r="C78" s="18" t="s">
        <v>116</v>
      </c>
      <c r="D78" s="61" t="s">
        <v>65</v>
      </c>
      <c r="E78" s="41">
        <f t="shared" si="2"/>
        <v>922086.22500000009</v>
      </c>
      <c r="F78" s="42">
        <f t="shared" si="3"/>
        <v>592</v>
      </c>
      <c r="G78" s="36">
        <v>22</v>
      </c>
      <c r="H78" s="36">
        <v>45</v>
      </c>
      <c r="I78" s="36">
        <v>37</v>
      </c>
      <c r="J78" s="36">
        <v>14</v>
      </c>
      <c r="K78" s="36">
        <v>22</v>
      </c>
      <c r="L78" s="36">
        <v>26</v>
      </c>
      <c r="M78" s="36">
        <v>22</v>
      </c>
      <c r="N78" s="36">
        <v>11</v>
      </c>
      <c r="O78" s="36">
        <v>10</v>
      </c>
      <c r="P78" s="36">
        <v>16</v>
      </c>
      <c r="Q78" s="36">
        <v>10</v>
      </c>
      <c r="R78" s="36">
        <v>40</v>
      </c>
      <c r="S78" s="36">
        <v>30</v>
      </c>
      <c r="T78" s="36">
        <v>30</v>
      </c>
      <c r="U78" s="36">
        <v>30</v>
      </c>
      <c r="V78" s="36">
        <v>1</v>
      </c>
      <c r="W78" s="36">
        <v>1</v>
      </c>
      <c r="X78" s="36">
        <v>4</v>
      </c>
      <c r="Y78" s="36">
        <v>1</v>
      </c>
      <c r="Z78" s="36">
        <v>3</v>
      </c>
      <c r="AA78" s="36">
        <v>5</v>
      </c>
      <c r="AB78" s="36">
        <v>5</v>
      </c>
      <c r="AC78" s="36">
        <v>7</v>
      </c>
      <c r="AD78" s="36">
        <v>16</v>
      </c>
      <c r="AE78" s="36">
        <v>11</v>
      </c>
      <c r="AF78" s="36">
        <v>41</v>
      </c>
      <c r="AG78" s="36">
        <v>33</v>
      </c>
      <c r="AH78" s="36">
        <v>4</v>
      </c>
      <c r="AI78" s="36">
        <v>17</v>
      </c>
      <c r="AJ78" s="36">
        <v>17</v>
      </c>
      <c r="AK78" s="36">
        <v>11</v>
      </c>
      <c r="AL78" s="36">
        <v>9</v>
      </c>
      <c r="AM78" s="36">
        <v>5</v>
      </c>
      <c r="AN78" s="36">
        <v>7</v>
      </c>
      <c r="AO78" s="36">
        <v>1</v>
      </c>
      <c r="AP78" s="36">
        <v>4</v>
      </c>
      <c r="AQ78" s="36">
        <v>2</v>
      </c>
      <c r="AR78" s="36">
        <v>7</v>
      </c>
      <c r="AS78" s="36">
        <v>4</v>
      </c>
      <c r="AT78" s="36">
        <v>1</v>
      </c>
      <c r="AU78" s="36">
        <v>8</v>
      </c>
      <c r="AV78" s="36">
        <v>2</v>
      </c>
    </row>
    <row r="79" spans="1:48" s="16" customFormat="1" ht="15" x14ac:dyDescent="0.25">
      <c r="A79" s="67"/>
      <c r="B79" s="18" t="s">
        <v>117</v>
      </c>
      <c r="C79" s="18" t="s">
        <v>118</v>
      </c>
      <c r="D79" s="61" t="s">
        <v>65</v>
      </c>
      <c r="E79" s="41">
        <f t="shared" si="2"/>
        <v>726906.17500000005</v>
      </c>
      <c r="F79" s="42">
        <f t="shared" si="3"/>
        <v>488</v>
      </c>
      <c r="G79" s="36">
        <v>19</v>
      </c>
      <c r="H79" s="36">
        <v>40</v>
      </c>
      <c r="I79" s="36">
        <v>33</v>
      </c>
      <c r="J79" s="36">
        <v>12</v>
      </c>
      <c r="K79" s="36">
        <v>19</v>
      </c>
      <c r="L79" s="36">
        <v>23</v>
      </c>
      <c r="M79" s="36">
        <v>19</v>
      </c>
      <c r="N79" s="36">
        <v>9</v>
      </c>
      <c r="O79" s="36">
        <v>9</v>
      </c>
      <c r="P79" s="36">
        <v>13</v>
      </c>
      <c r="Q79" s="36">
        <v>9</v>
      </c>
      <c r="R79" s="36">
        <v>35</v>
      </c>
      <c r="S79" s="36">
        <v>26</v>
      </c>
      <c r="T79" s="36">
        <v>26</v>
      </c>
      <c r="U79" s="36">
        <v>26</v>
      </c>
      <c r="V79" s="36">
        <v>1</v>
      </c>
      <c r="W79" s="36">
        <v>0</v>
      </c>
      <c r="X79" s="36">
        <v>3</v>
      </c>
      <c r="Y79" s="36">
        <v>2</v>
      </c>
      <c r="Z79" s="36">
        <v>3</v>
      </c>
      <c r="AA79" s="36">
        <v>3</v>
      </c>
      <c r="AB79" s="36">
        <v>3</v>
      </c>
      <c r="AC79" s="36">
        <v>4</v>
      </c>
      <c r="AD79" s="36">
        <v>12</v>
      </c>
      <c r="AE79" s="36">
        <v>9</v>
      </c>
      <c r="AF79" s="36">
        <v>30</v>
      </c>
      <c r="AG79" s="36">
        <v>24</v>
      </c>
      <c r="AH79" s="36">
        <v>2</v>
      </c>
      <c r="AI79" s="36">
        <v>13</v>
      </c>
      <c r="AJ79" s="36">
        <v>13</v>
      </c>
      <c r="AK79" s="36">
        <v>9</v>
      </c>
      <c r="AL79" s="36">
        <v>7</v>
      </c>
      <c r="AM79" s="36">
        <v>3</v>
      </c>
      <c r="AN79" s="36">
        <v>6</v>
      </c>
      <c r="AO79" s="36">
        <v>0</v>
      </c>
      <c r="AP79" s="36">
        <v>4</v>
      </c>
      <c r="AQ79" s="36">
        <v>1</v>
      </c>
      <c r="AR79" s="36">
        <v>6</v>
      </c>
      <c r="AS79" s="36">
        <v>4</v>
      </c>
      <c r="AT79" s="36">
        <v>1</v>
      </c>
      <c r="AU79" s="36">
        <v>5</v>
      </c>
      <c r="AV79" s="36">
        <v>2</v>
      </c>
    </row>
    <row r="80" spans="1:48" s="16" customFormat="1" ht="15" x14ac:dyDescent="0.25">
      <c r="A80" s="67" t="s">
        <v>70</v>
      </c>
      <c r="B80" s="18" t="s">
        <v>137</v>
      </c>
      <c r="C80" s="18" t="s">
        <v>138</v>
      </c>
      <c r="D80" s="62" t="s">
        <v>51</v>
      </c>
      <c r="E80" s="41">
        <f t="shared" si="2"/>
        <v>1252719.075</v>
      </c>
      <c r="F80" s="42">
        <f t="shared" si="3"/>
        <v>864</v>
      </c>
      <c r="G80" s="40">
        <v>43</v>
      </c>
      <c r="H80" s="40">
        <v>69</v>
      </c>
      <c r="I80" s="40">
        <v>57</v>
      </c>
      <c r="J80" s="40">
        <v>24</v>
      </c>
      <c r="K80" s="40">
        <v>38</v>
      </c>
      <c r="L80" s="40">
        <v>49</v>
      </c>
      <c r="M80" s="40">
        <v>41</v>
      </c>
      <c r="N80" s="40">
        <v>19</v>
      </c>
      <c r="O80" s="40">
        <v>18</v>
      </c>
      <c r="P80" s="40">
        <v>26</v>
      </c>
      <c r="Q80" s="40">
        <v>18</v>
      </c>
      <c r="R80" s="40">
        <v>75</v>
      </c>
      <c r="S80" s="40">
        <v>57</v>
      </c>
      <c r="T80" s="40">
        <v>52</v>
      </c>
      <c r="U80" s="40">
        <v>55</v>
      </c>
      <c r="V80" s="40">
        <v>3</v>
      </c>
      <c r="W80" s="40">
        <v>1</v>
      </c>
      <c r="X80" s="40">
        <v>7</v>
      </c>
      <c r="Y80" s="40">
        <v>4</v>
      </c>
      <c r="Z80" s="40">
        <v>7</v>
      </c>
      <c r="AA80" s="40">
        <v>9</v>
      </c>
      <c r="AB80" s="40">
        <v>9</v>
      </c>
      <c r="AC80" s="40">
        <v>12</v>
      </c>
      <c r="AD80" s="40">
        <v>13</v>
      </c>
      <c r="AE80" s="40">
        <v>9</v>
      </c>
      <c r="AF80" s="40">
        <v>36</v>
      </c>
      <c r="AG80" s="40">
        <v>27</v>
      </c>
      <c r="AH80" s="40">
        <v>4</v>
      </c>
      <c r="AI80" s="40">
        <v>13</v>
      </c>
      <c r="AJ80" s="40">
        <v>14</v>
      </c>
      <c r="AK80" s="40">
        <v>8</v>
      </c>
      <c r="AL80" s="40">
        <v>5</v>
      </c>
      <c r="AM80" s="40">
        <v>6</v>
      </c>
      <c r="AN80" s="40">
        <v>11</v>
      </c>
      <c r="AO80" s="40">
        <v>1</v>
      </c>
      <c r="AP80" s="40">
        <v>6</v>
      </c>
      <c r="AQ80" s="40">
        <v>2</v>
      </c>
      <c r="AR80" s="40">
        <v>7</v>
      </c>
      <c r="AS80" s="40">
        <v>3</v>
      </c>
      <c r="AT80" s="40">
        <v>1</v>
      </c>
      <c r="AU80" s="40">
        <v>3</v>
      </c>
      <c r="AV80" s="40">
        <v>2</v>
      </c>
    </row>
    <row r="81" spans="1:48" s="16" customFormat="1" ht="15" x14ac:dyDescent="0.25">
      <c r="A81" s="67"/>
      <c r="B81" s="18" t="s">
        <v>139</v>
      </c>
      <c r="C81" s="18" t="s">
        <v>140</v>
      </c>
      <c r="D81" s="62" t="s">
        <v>51</v>
      </c>
      <c r="E81" s="41">
        <f t="shared" si="2"/>
        <v>1627399.5</v>
      </c>
      <c r="F81" s="42">
        <f t="shared" si="3"/>
        <v>1126</v>
      </c>
      <c r="G81" s="40">
        <v>53</v>
      </c>
      <c r="H81" s="40">
        <v>90</v>
      </c>
      <c r="I81" s="40">
        <v>74</v>
      </c>
      <c r="J81" s="40">
        <v>30</v>
      </c>
      <c r="K81" s="40">
        <v>51</v>
      </c>
      <c r="L81" s="40">
        <v>64</v>
      </c>
      <c r="M81" s="40">
        <v>54</v>
      </c>
      <c r="N81" s="40">
        <v>26</v>
      </c>
      <c r="O81" s="40">
        <v>24</v>
      </c>
      <c r="P81" s="40">
        <v>34</v>
      </c>
      <c r="Q81" s="40">
        <v>23</v>
      </c>
      <c r="R81" s="40">
        <v>98</v>
      </c>
      <c r="S81" s="40">
        <v>73</v>
      </c>
      <c r="T81" s="40">
        <v>68</v>
      </c>
      <c r="U81" s="40">
        <v>72</v>
      </c>
      <c r="V81" s="40">
        <v>3</v>
      </c>
      <c r="W81" s="40">
        <v>1</v>
      </c>
      <c r="X81" s="40">
        <v>9</v>
      </c>
      <c r="Y81" s="40">
        <v>6</v>
      </c>
      <c r="Z81" s="40">
        <v>9</v>
      </c>
      <c r="AA81" s="40">
        <v>12</v>
      </c>
      <c r="AB81" s="40">
        <v>11</v>
      </c>
      <c r="AC81" s="40">
        <v>14</v>
      </c>
      <c r="AD81" s="40">
        <v>17</v>
      </c>
      <c r="AE81" s="40">
        <v>12</v>
      </c>
      <c r="AF81" s="40">
        <v>47</v>
      </c>
      <c r="AG81" s="40">
        <v>35</v>
      </c>
      <c r="AH81" s="40">
        <v>6</v>
      </c>
      <c r="AI81" s="40">
        <v>18</v>
      </c>
      <c r="AJ81" s="40">
        <v>18</v>
      </c>
      <c r="AK81" s="40">
        <v>11</v>
      </c>
      <c r="AL81" s="40">
        <v>7</v>
      </c>
      <c r="AM81" s="40">
        <v>8</v>
      </c>
      <c r="AN81" s="40">
        <v>14</v>
      </c>
      <c r="AO81" s="40">
        <v>1</v>
      </c>
      <c r="AP81" s="40">
        <v>9</v>
      </c>
      <c r="AQ81" s="40">
        <v>3</v>
      </c>
      <c r="AR81" s="40">
        <v>11</v>
      </c>
      <c r="AS81" s="40">
        <v>3</v>
      </c>
      <c r="AT81" s="40">
        <v>1</v>
      </c>
      <c r="AU81" s="40">
        <v>4</v>
      </c>
      <c r="AV81" s="40">
        <v>2</v>
      </c>
    </row>
    <row r="82" spans="1:48" s="16" customFormat="1" ht="15" x14ac:dyDescent="0.25">
      <c r="A82" s="67"/>
      <c r="B82" s="18" t="s">
        <v>141</v>
      </c>
      <c r="C82" s="18" t="s">
        <v>142</v>
      </c>
      <c r="D82" s="62" t="s">
        <v>51</v>
      </c>
      <c r="E82" s="41">
        <f t="shared" si="2"/>
        <v>1116101.6749999998</v>
      </c>
      <c r="F82" s="42">
        <f t="shared" si="3"/>
        <v>802</v>
      </c>
      <c r="G82" s="40">
        <v>40</v>
      </c>
      <c r="H82" s="40">
        <v>65</v>
      </c>
      <c r="I82" s="40">
        <v>54</v>
      </c>
      <c r="J82" s="40">
        <v>22</v>
      </c>
      <c r="K82" s="40">
        <v>36</v>
      </c>
      <c r="L82" s="40">
        <v>46</v>
      </c>
      <c r="M82" s="40">
        <v>39</v>
      </c>
      <c r="N82" s="40">
        <v>18</v>
      </c>
      <c r="O82" s="40">
        <v>17</v>
      </c>
      <c r="P82" s="40">
        <v>25</v>
      </c>
      <c r="Q82" s="40">
        <v>16</v>
      </c>
      <c r="R82" s="40">
        <v>71</v>
      </c>
      <c r="S82" s="40">
        <v>53</v>
      </c>
      <c r="T82" s="40">
        <v>49</v>
      </c>
      <c r="U82" s="40">
        <v>52</v>
      </c>
      <c r="V82" s="40">
        <v>2</v>
      </c>
      <c r="W82" s="40">
        <v>1</v>
      </c>
      <c r="X82" s="40">
        <v>6</v>
      </c>
      <c r="Y82" s="40">
        <v>4</v>
      </c>
      <c r="Z82" s="40">
        <v>6</v>
      </c>
      <c r="AA82" s="40">
        <v>7</v>
      </c>
      <c r="AB82" s="40">
        <v>7</v>
      </c>
      <c r="AC82" s="40">
        <v>10</v>
      </c>
      <c r="AD82" s="40">
        <v>12</v>
      </c>
      <c r="AE82" s="40">
        <v>9</v>
      </c>
      <c r="AF82" s="40">
        <v>34</v>
      </c>
      <c r="AG82" s="40">
        <v>25</v>
      </c>
      <c r="AH82" s="40">
        <v>4</v>
      </c>
      <c r="AI82" s="40">
        <v>12</v>
      </c>
      <c r="AJ82" s="40">
        <v>13</v>
      </c>
      <c r="AK82" s="40">
        <v>8</v>
      </c>
      <c r="AL82" s="40">
        <v>5</v>
      </c>
      <c r="AM82" s="40">
        <v>5</v>
      </c>
      <c r="AN82" s="40">
        <v>9</v>
      </c>
      <c r="AO82" s="40">
        <v>0</v>
      </c>
      <c r="AP82" s="40">
        <v>5</v>
      </c>
      <c r="AQ82" s="40">
        <v>2</v>
      </c>
      <c r="AR82" s="40">
        <v>6</v>
      </c>
      <c r="AS82" s="40">
        <v>2</v>
      </c>
      <c r="AT82" s="40">
        <v>1</v>
      </c>
      <c r="AU82" s="40">
        <v>3</v>
      </c>
      <c r="AV82" s="40">
        <v>1</v>
      </c>
    </row>
    <row r="83" spans="1:48" s="16" customFormat="1" ht="15" x14ac:dyDescent="0.25">
      <c r="A83" s="67"/>
      <c r="B83" s="18" t="s">
        <v>143</v>
      </c>
      <c r="C83" s="18" t="s">
        <v>144</v>
      </c>
      <c r="D83" s="62" t="s">
        <v>51</v>
      </c>
      <c r="E83" s="41">
        <f t="shared" si="2"/>
        <v>1637643.625</v>
      </c>
      <c r="F83" s="42">
        <f t="shared" si="3"/>
        <v>1162</v>
      </c>
      <c r="G83" s="40">
        <v>58</v>
      </c>
      <c r="H83" s="40">
        <v>94</v>
      </c>
      <c r="I83" s="40">
        <v>77</v>
      </c>
      <c r="J83" s="40">
        <v>32</v>
      </c>
      <c r="K83" s="40">
        <v>52</v>
      </c>
      <c r="L83" s="40">
        <v>66</v>
      </c>
      <c r="M83" s="40">
        <v>56</v>
      </c>
      <c r="N83" s="40">
        <v>26</v>
      </c>
      <c r="O83" s="40">
        <v>25</v>
      </c>
      <c r="P83" s="40">
        <v>35</v>
      </c>
      <c r="Q83" s="40">
        <v>24</v>
      </c>
      <c r="R83" s="40">
        <v>102</v>
      </c>
      <c r="S83" s="40">
        <v>77</v>
      </c>
      <c r="T83" s="40">
        <v>71</v>
      </c>
      <c r="U83" s="40">
        <v>75</v>
      </c>
      <c r="V83" s="40">
        <v>4</v>
      </c>
      <c r="W83" s="40">
        <v>1</v>
      </c>
      <c r="X83" s="40">
        <v>9</v>
      </c>
      <c r="Y83" s="40">
        <v>5</v>
      </c>
      <c r="Z83" s="40">
        <v>9</v>
      </c>
      <c r="AA83" s="40">
        <v>11</v>
      </c>
      <c r="AB83" s="40">
        <v>11</v>
      </c>
      <c r="AC83" s="40">
        <v>15</v>
      </c>
      <c r="AD83" s="40">
        <v>17</v>
      </c>
      <c r="AE83" s="40">
        <v>13</v>
      </c>
      <c r="AF83" s="40">
        <v>49</v>
      </c>
      <c r="AG83" s="40">
        <v>36</v>
      </c>
      <c r="AH83" s="40">
        <v>5</v>
      </c>
      <c r="AI83" s="40">
        <v>18</v>
      </c>
      <c r="AJ83" s="40">
        <v>19</v>
      </c>
      <c r="AK83" s="40">
        <v>11</v>
      </c>
      <c r="AL83" s="40">
        <v>7</v>
      </c>
      <c r="AM83" s="40">
        <v>7</v>
      </c>
      <c r="AN83" s="40">
        <v>13</v>
      </c>
      <c r="AO83" s="40">
        <v>1</v>
      </c>
      <c r="AP83" s="40">
        <v>8</v>
      </c>
      <c r="AQ83" s="40">
        <v>3</v>
      </c>
      <c r="AR83" s="40">
        <v>9</v>
      </c>
      <c r="AS83" s="40">
        <v>4</v>
      </c>
      <c r="AT83" s="40">
        <v>1</v>
      </c>
      <c r="AU83" s="40">
        <v>4</v>
      </c>
      <c r="AV83" s="40">
        <v>2</v>
      </c>
    </row>
    <row r="84" spans="1:48" s="16" customFormat="1" ht="15" x14ac:dyDescent="0.25">
      <c r="A84" s="67"/>
      <c r="B84" s="18" t="s">
        <v>145</v>
      </c>
      <c r="C84" s="18" t="s">
        <v>146</v>
      </c>
      <c r="D84" s="62" t="s">
        <v>51</v>
      </c>
      <c r="E84" s="41">
        <f t="shared" si="2"/>
        <v>841057.97499999998</v>
      </c>
      <c r="F84" s="42">
        <f t="shared" si="3"/>
        <v>642</v>
      </c>
      <c r="G84" s="40">
        <v>33</v>
      </c>
      <c r="H84" s="40">
        <v>53</v>
      </c>
      <c r="I84" s="40">
        <v>44</v>
      </c>
      <c r="J84" s="40">
        <v>18</v>
      </c>
      <c r="K84" s="40">
        <v>29</v>
      </c>
      <c r="L84" s="40">
        <v>37</v>
      </c>
      <c r="M84" s="40">
        <v>32</v>
      </c>
      <c r="N84" s="40">
        <v>15</v>
      </c>
      <c r="O84" s="40">
        <v>14</v>
      </c>
      <c r="P84" s="40">
        <v>20</v>
      </c>
      <c r="Q84" s="40">
        <v>13</v>
      </c>
      <c r="R84" s="40">
        <v>58</v>
      </c>
      <c r="S84" s="40">
        <v>43</v>
      </c>
      <c r="T84" s="40">
        <v>40</v>
      </c>
      <c r="U84" s="40">
        <v>42</v>
      </c>
      <c r="V84" s="40">
        <v>2</v>
      </c>
      <c r="W84" s="40">
        <v>0</v>
      </c>
      <c r="X84" s="40">
        <v>4</v>
      </c>
      <c r="Y84" s="40">
        <v>2</v>
      </c>
      <c r="Z84" s="40">
        <v>4</v>
      </c>
      <c r="AA84" s="40">
        <v>5</v>
      </c>
      <c r="AB84" s="40">
        <v>5</v>
      </c>
      <c r="AC84" s="40">
        <v>7</v>
      </c>
      <c r="AD84" s="40">
        <v>10</v>
      </c>
      <c r="AE84" s="40">
        <v>7</v>
      </c>
      <c r="AF84" s="40">
        <v>28</v>
      </c>
      <c r="AG84" s="40">
        <v>21</v>
      </c>
      <c r="AH84" s="40">
        <v>2</v>
      </c>
      <c r="AI84" s="40">
        <v>10</v>
      </c>
      <c r="AJ84" s="40">
        <v>11</v>
      </c>
      <c r="AK84" s="40">
        <v>6</v>
      </c>
      <c r="AL84" s="40">
        <v>4</v>
      </c>
      <c r="AM84" s="40">
        <v>3</v>
      </c>
      <c r="AN84" s="40">
        <v>6</v>
      </c>
      <c r="AO84" s="40">
        <v>0</v>
      </c>
      <c r="AP84" s="40">
        <v>4</v>
      </c>
      <c r="AQ84" s="40">
        <v>1</v>
      </c>
      <c r="AR84" s="40">
        <v>4</v>
      </c>
      <c r="AS84" s="40">
        <v>2</v>
      </c>
      <c r="AT84" s="40">
        <v>0</v>
      </c>
      <c r="AU84" s="40">
        <v>2</v>
      </c>
      <c r="AV84" s="40">
        <v>1</v>
      </c>
    </row>
    <row r="85" spans="1:48" s="16" customFormat="1" ht="15" x14ac:dyDescent="0.25">
      <c r="A85" s="67"/>
      <c r="B85" s="18" t="s">
        <v>147</v>
      </c>
      <c r="C85" s="18" t="s">
        <v>148</v>
      </c>
      <c r="D85" s="62" t="s">
        <v>51</v>
      </c>
      <c r="E85" s="41">
        <f t="shared" si="2"/>
        <v>513478.25</v>
      </c>
      <c r="F85" s="42">
        <f t="shared" si="3"/>
        <v>433</v>
      </c>
      <c r="G85" s="40">
        <v>23</v>
      </c>
      <c r="H85" s="40">
        <v>37</v>
      </c>
      <c r="I85" s="40">
        <v>30</v>
      </c>
      <c r="J85" s="40">
        <v>13</v>
      </c>
      <c r="K85" s="40">
        <v>20</v>
      </c>
      <c r="L85" s="40">
        <v>26</v>
      </c>
      <c r="M85" s="40">
        <v>22</v>
      </c>
      <c r="N85" s="40">
        <v>10</v>
      </c>
      <c r="O85" s="40">
        <v>10</v>
      </c>
      <c r="P85" s="40">
        <v>14</v>
      </c>
      <c r="Q85" s="40">
        <v>9</v>
      </c>
      <c r="R85" s="40">
        <v>40</v>
      </c>
      <c r="S85" s="40">
        <v>30</v>
      </c>
      <c r="T85" s="40">
        <v>28</v>
      </c>
      <c r="U85" s="40">
        <v>29</v>
      </c>
      <c r="V85" s="40">
        <v>1</v>
      </c>
      <c r="W85" s="40">
        <v>0</v>
      </c>
      <c r="X85" s="40">
        <v>2</v>
      </c>
      <c r="Y85" s="40">
        <v>1</v>
      </c>
      <c r="Z85" s="40">
        <v>2</v>
      </c>
      <c r="AA85" s="40">
        <v>2</v>
      </c>
      <c r="AB85" s="40">
        <v>2</v>
      </c>
      <c r="AC85" s="40">
        <v>3</v>
      </c>
      <c r="AD85" s="40">
        <v>7</v>
      </c>
      <c r="AE85" s="40">
        <v>5</v>
      </c>
      <c r="AF85" s="40">
        <v>19</v>
      </c>
      <c r="AG85" s="40">
        <v>14</v>
      </c>
      <c r="AH85" s="40">
        <v>1</v>
      </c>
      <c r="AI85" s="40">
        <v>7</v>
      </c>
      <c r="AJ85" s="40">
        <v>7</v>
      </c>
      <c r="AK85" s="40">
        <v>4</v>
      </c>
      <c r="AL85" s="40">
        <v>3</v>
      </c>
      <c r="AM85" s="40">
        <v>2</v>
      </c>
      <c r="AN85" s="40">
        <v>3</v>
      </c>
      <c r="AO85" s="40">
        <v>0</v>
      </c>
      <c r="AP85" s="40">
        <v>2</v>
      </c>
      <c r="AQ85" s="40">
        <v>1</v>
      </c>
      <c r="AR85" s="40">
        <v>2</v>
      </c>
      <c r="AS85" s="40">
        <v>1</v>
      </c>
      <c r="AT85" s="40">
        <v>0</v>
      </c>
      <c r="AU85" s="40">
        <v>1</v>
      </c>
      <c r="AV85" s="40">
        <v>0</v>
      </c>
    </row>
    <row r="86" spans="1:48" s="16" customFormat="1" ht="15" x14ac:dyDescent="0.25">
      <c r="A86" s="67" t="s">
        <v>71</v>
      </c>
      <c r="B86" s="18" t="s">
        <v>149</v>
      </c>
      <c r="C86" s="18" t="s">
        <v>150</v>
      </c>
      <c r="D86" s="62" t="s">
        <v>51</v>
      </c>
      <c r="E86" s="41">
        <f t="shared" si="2"/>
        <v>1174531.6000000001</v>
      </c>
      <c r="F86" s="42">
        <f t="shared" si="3"/>
        <v>652</v>
      </c>
      <c r="G86" s="40">
        <v>24</v>
      </c>
      <c r="H86" s="40">
        <v>51</v>
      </c>
      <c r="I86" s="40">
        <v>42</v>
      </c>
      <c r="J86" s="40">
        <v>15</v>
      </c>
      <c r="K86" s="40">
        <v>23</v>
      </c>
      <c r="L86" s="40">
        <v>29</v>
      </c>
      <c r="M86" s="40">
        <v>25</v>
      </c>
      <c r="N86" s="40">
        <v>12</v>
      </c>
      <c r="O86" s="40">
        <v>11</v>
      </c>
      <c r="P86" s="40">
        <v>16</v>
      </c>
      <c r="Q86" s="40">
        <v>10</v>
      </c>
      <c r="R86" s="40">
        <v>45</v>
      </c>
      <c r="S86" s="40">
        <v>34</v>
      </c>
      <c r="T86" s="40">
        <v>31</v>
      </c>
      <c r="U86" s="40">
        <v>35</v>
      </c>
      <c r="V86" s="40">
        <v>2</v>
      </c>
      <c r="W86" s="40">
        <v>0</v>
      </c>
      <c r="X86" s="40">
        <v>8</v>
      </c>
      <c r="Y86" s="40">
        <v>4</v>
      </c>
      <c r="Z86" s="40">
        <v>7</v>
      </c>
      <c r="AA86" s="40">
        <v>9</v>
      </c>
      <c r="AB86" s="40">
        <v>7</v>
      </c>
      <c r="AC86" s="40">
        <v>12</v>
      </c>
      <c r="AD86" s="40">
        <v>15</v>
      </c>
      <c r="AE86" s="40">
        <v>10</v>
      </c>
      <c r="AF86" s="40">
        <v>37</v>
      </c>
      <c r="AG86" s="40">
        <v>29</v>
      </c>
      <c r="AH86" s="40">
        <v>4</v>
      </c>
      <c r="AI86" s="40">
        <v>15</v>
      </c>
      <c r="AJ86" s="40">
        <v>15</v>
      </c>
      <c r="AK86" s="40">
        <v>10</v>
      </c>
      <c r="AL86" s="40">
        <v>8</v>
      </c>
      <c r="AM86" s="40">
        <v>6</v>
      </c>
      <c r="AN86" s="40">
        <v>10</v>
      </c>
      <c r="AO86" s="40">
        <v>0</v>
      </c>
      <c r="AP86" s="40">
        <v>6</v>
      </c>
      <c r="AQ86" s="40">
        <v>2</v>
      </c>
      <c r="AR86" s="40">
        <v>8</v>
      </c>
      <c r="AS86" s="40">
        <v>8</v>
      </c>
      <c r="AT86" s="40">
        <v>2</v>
      </c>
      <c r="AU86" s="40">
        <v>11</v>
      </c>
      <c r="AV86" s="40">
        <v>4</v>
      </c>
    </row>
    <row r="87" spans="1:48" s="16" customFormat="1" ht="15" x14ac:dyDescent="0.25">
      <c r="A87" s="67"/>
      <c r="B87" s="18" t="s">
        <v>151</v>
      </c>
      <c r="C87" s="18" t="s">
        <v>152</v>
      </c>
      <c r="D87" s="62" t="s">
        <v>51</v>
      </c>
      <c r="E87" s="41">
        <f t="shared" si="2"/>
        <v>1457128.2250000001</v>
      </c>
      <c r="F87" s="42">
        <f t="shared" si="3"/>
        <v>785</v>
      </c>
      <c r="G87" s="40">
        <v>29</v>
      </c>
      <c r="H87" s="40">
        <v>60</v>
      </c>
      <c r="I87" s="40">
        <v>50</v>
      </c>
      <c r="J87" s="40">
        <v>18</v>
      </c>
      <c r="K87" s="40">
        <v>27</v>
      </c>
      <c r="L87" s="40">
        <v>35</v>
      </c>
      <c r="M87" s="40">
        <v>29</v>
      </c>
      <c r="N87" s="40">
        <v>14</v>
      </c>
      <c r="O87" s="40">
        <v>13</v>
      </c>
      <c r="P87" s="40">
        <v>19</v>
      </c>
      <c r="Q87" s="40">
        <v>12</v>
      </c>
      <c r="R87" s="40">
        <v>54</v>
      </c>
      <c r="S87" s="40">
        <v>40</v>
      </c>
      <c r="T87" s="40">
        <v>37</v>
      </c>
      <c r="U87" s="40">
        <v>42</v>
      </c>
      <c r="V87" s="40">
        <v>2</v>
      </c>
      <c r="W87" s="40">
        <v>1</v>
      </c>
      <c r="X87" s="40">
        <v>10</v>
      </c>
      <c r="Y87" s="40">
        <v>4</v>
      </c>
      <c r="Z87" s="40">
        <v>10</v>
      </c>
      <c r="AA87" s="40">
        <v>11</v>
      </c>
      <c r="AB87" s="40">
        <v>9</v>
      </c>
      <c r="AC87" s="40">
        <v>15</v>
      </c>
      <c r="AD87" s="40">
        <v>17</v>
      </c>
      <c r="AE87" s="40">
        <v>12</v>
      </c>
      <c r="AF87" s="40">
        <v>44</v>
      </c>
      <c r="AG87" s="40">
        <v>35</v>
      </c>
      <c r="AH87" s="40">
        <v>4</v>
      </c>
      <c r="AI87" s="40">
        <v>18</v>
      </c>
      <c r="AJ87" s="40">
        <v>18</v>
      </c>
      <c r="AK87" s="40">
        <v>12</v>
      </c>
      <c r="AL87" s="40">
        <v>10</v>
      </c>
      <c r="AM87" s="40">
        <v>7</v>
      </c>
      <c r="AN87" s="40">
        <v>13</v>
      </c>
      <c r="AO87" s="40">
        <v>1</v>
      </c>
      <c r="AP87" s="40">
        <v>7</v>
      </c>
      <c r="AQ87" s="40">
        <v>3</v>
      </c>
      <c r="AR87" s="40">
        <v>11</v>
      </c>
      <c r="AS87" s="40">
        <v>10</v>
      </c>
      <c r="AT87" s="40">
        <v>3</v>
      </c>
      <c r="AU87" s="40">
        <v>14</v>
      </c>
      <c r="AV87" s="40">
        <v>5</v>
      </c>
    </row>
    <row r="88" spans="1:48" s="16" customFormat="1" ht="15" x14ac:dyDescent="0.25">
      <c r="A88" s="67"/>
      <c r="B88" s="18" t="s">
        <v>153</v>
      </c>
      <c r="C88" s="18" t="s">
        <v>154</v>
      </c>
      <c r="D88" s="62" t="s">
        <v>51</v>
      </c>
      <c r="E88" s="41">
        <f t="shared" si="2"/>
        <v>1930056.875</v>
      </c>
      <c r="F88" s="42">
        <f t="shared" si="3"/>
        <v>976</v>
      </c>
      <c r="G88" s="40">
        <v>33</v>
      </c>
      <c r="H88" s="40">
        <v>73</v>
      </c>
      <c r="I88" s="40">
        <v>60</v>
      </c>
      <c r="J88" s="40">
        <v>23</v>
      </c>
      <c r="K88" s="40">
        <v>33</v>
      </c>
      <c r="L88" s="40">
        <v>42</v>
      </c>
      <c r="M88" s="40">
        <v>36</v>
      </c>
      <c r="N88" s="40">
        <v>16</v>
      </c>
      <c r="O88" s="40">
        <v>17</v>
      </c>
      <c r="P88" s="40">
        <v>21</v>
      </c>
      <c r="Q88" s="40">
        <v>15</v>
      </c>
      <c r="R88" s="40">
        <v>65</v>
      </c>
      <c r="S88" s="40">
        <v>49</v>
      </c>
      <c r="T88" s="40">
        <v>46</v>
      </c>
      <c r="U88" s="40">
        <v>50</v>
      </c>
      <c r="V88" s="40">
        <v>3</v>
      </c>
      <c r="W88" s="40">
        <v>1</v>
      </c>
      <c r="X88" s="40">
        <v>14</v>
      </c>
      <c r="Y88" s="40">
        <v>6</v>
      </c>
      <c r="Z88" s="40">
        <v>14</v>
      </c>
      <c r="AA88" s="40">
        <v>16</v>
      </c>
      <c r="AB88" s="40">
        <v>13</v>
      </c>
      <c r="AC88" s="40">
        <v>21</v>
      </c>
      <c r="AD88" s="40">
        <v>21</v>
      </c>
      <c r="AE88" s="40">
        <v>15</v>
      </c>
      <c r="AF88" s="40">
        <v>53</v>
      </c>
      <c r="AG88" s="40">
        <v>42</v>
      </c>
      <c r="AH88" s="40">
        <v>6</v>
      </c>
      <c r="AI88" s="40">
        <v>22</v>
      </c>
      <c r="AJ88" s="40">
        <v>22</v>
      </c>
      <c r="AK88" s="40">
        <v>14</v>
      </c>
      <c r="AL88" s="40">
        <v>12</v>
      </c>
      <c r="AM88" s="40">
        <v>10</v>
      </c>
      <c r="AN88" s="40">
        <v>18</v>
      </c>
      <c r="AO88" s="40">
        <v>1</v>
      </c>
      <c r="AP88" s="40">
        <v>9</v>
      </c>
      <c r="AQ88" s="40">
        <v>3</v>
      </c>
      <c r="AR88" s="40">
        <v>16</v>
      </c>
      <c r="AS88" s="40">
        <v>13</v>
      </c>
      <c r="AT88" s="40">
        <v>4</v>
      </c>
      <c r="AU88" s="40">
        <v>21</v>
      </c>
      <c r="AV88" s="40">
        <v>7</v>
      </c>
    </row>
    <row r="89" spans="1:48" s="16" customFormat="1" ht="15" x14ac:dyDescent="0.25">
      <c r="A89" s="67"/>
      <c r="B89" s="18" t="s">
        <v>155</v>
      </c>
      <c r="C89" s="18" t="s">
        <v>156</v>
      </c>
      <c r="D89" s="62" t="s">
        <v>51</v>
      </c>
      <c r="E89" s="41">
        <f t="shared" si="2"/>
        <v>1381242.5</v>
      </c>
      <c r="F89" s="42">
        <f t="shared" si="3"/>
        <v>658</v>
      </c>
      <c r="G89" s="40">
        <v>23</v>
      </c>
      <c r="H89" s="40">
        <v>48</v>
      </c>
      <c r="I89" s="40">
        <v>39</v>
      </c>
      <c r="J89" s="40">
        <v>14</v>
      </c>
      <c r="K89" s="40">
        <v>22</v>
      </c>
      <c r="L89" s="40">
        <v>28</v>
      </c>
      <c r="M89" s="40">
        <v>23</v>
      </c>
      <c r="N89" s="40">
        <v>11</v>
      </c>
      <c r="O89" s="40">
        <v>10</v>
      </c>
      <c r="P89" s="40">
        <v>15</v>
      </c>
      <c r="Q89" s="40">
        <v>10</v>
      </c>
      <c r="R89" s="40">
        <v>42</v>
      </c>
      <c r="S89" s="40">
        <v>32</v>
      </c>
      <c r="T89" s="40">
        <v>29</v>
      </c>
      <c r="U89" s="40">
        <v>33</v>
      </c>
      <c r="V89" s="40">
        <v>2</v>
      </c>
      <c r="W89" s="40">
        <v>1</v>
      </c>
      <c r="X89" s="40">
        <v>11</v>
      </c>
      <c r="Y89" s="40">
        <v>5</v>
      </c>
      <c r="Z89" s="40">
        <v>10</v>
      </c>
      <c r="AA89" s="40">
        <v>12</v>
      </c>
      <c r="AB89" s="40">
        <v>10</v>
      </c>
      <c r="AC89" s="40">
        <v>16</v>
      </c>
      <c r="AD89" s="40">
        <v>14</v>
      </c>
      <c r="AE89" s="40">
        <v>10</v>
      </c>
      <c r="AF89" s="40">
        <v>34</v>
      </c>
      <c r="AG89" s="40">
        <v>27</v>
      </c>
      <c r="AH89" s="40">
        <v>5</v>
      </c>
      <c r="AI89" s="40">
        <v>14</v>
      </c>
      <c r="AJ89" s="40">
        <v>14</v>
      </c>
      <c r="AK89" s="40">
        <v>9</v>
      </c>
      <c r="AL89" s="40">
        <v>8</v>
      </c>
      <c r="AM89" s="40">
        <v>8</v>
      </c>
      <c r="AN89" s="40">
        <v>14</v>
      </c>
      <c r="AO89" s="40">
        <v>0</v>
      </c>
      <c r="AP89" s="40">
        <v>8</v>
      </c>
      <c r="AQ89" s="40">
        <v>3</v>
      </c>
      <c r="AR89" s="40">
        <v>11</v>
      </c>
      <c r="AS89" s="40">
        <v>10</v>
      </c>
      <c r="AT89" s="40">
        <v>3</v>
      </c>
      <c r="AU89" s="40">
        <v>15</v>
      </c>
      <c r="AV89" s="40">
        <v>5</v>
      </c>
    </row>
    <row r="90" spans="1:48" s="16" customFormat="1" ht="15" x14ac:dyDescent="0.25">
      <c r="A90" s="67"/>
      <c r="B90" s="18" t="s">
        <v>157</v>
      </c>
      <c r="C90" s="18" t="s">
        <v>158</v>
      </c>
      <c r="D90" s="62" t="s">
        <v>51</v>
      </c>
      <c r="E90" s="41">
        <f t="shared" si="2"/>
        <v>1747088.825</v>
      </c>
      <c r="F90" s="42">
        <f t="shared" si="3"/>
        <v>631</v>
      </c>
      <c r="G90" s="40">
        <v>18</v>
      </c>
      <c r="H90" s="40">
        <v>38</v>
      </c>
      <c r="I90" s="40">
        <v>31</v>
      </c>
      <c r="J90" s="40">
        <v>11</v>
      </c>
      <c r="K90" s="40">
        <v>17</v>
      </c>
      <c r="L90" s="40">
        <v>22</v>
      </c>
      <c r="M90" s="40">
        <v>19</v>
      </c>
      <c r="N90" s="40">
        <v>9</v>
      </c>
      <c r="O90" s="40">
        <v>8</v>
      </c>
      <c r="P90" s="40">
        <v>12</v>
      </c>
      <c r="Q90" s="40">
        <v>8</v>
      </c>
      <c r="R90" s="40">
        <v>34</v>
      </c>
      <c r="S90" s="40">
        <v>25</v>
      </c>
      <c r="T90" s="40">
        <v>24</v>
      </c>
      <c r="U90" s="40">
        <v>26</v>
      </c>
      <c r="V90" s="40">
        <v>3</v>
      </c>
      <c r="W90" s="40">
        <v>1</v>
      </c>
      <c r="X90" s="40">
        <v>17</v>
      </c>
      <c r="Y90" s="40">
        <v>8</v>
      </c>
      <c r="Z90" s="40">
        <v>15</v>
      </c>
      <c r="AA90" s="40">
        <v>19</v>
      </c>
      <c r="AB90" s="40">
        <v>14</v>
      </c>
      <c r="AC90" s="40">
        <v>23</v>
      </c>
      <c r="AD90" s="40">
        <v>11</v>
      </c>
      <c r="AE90" s="40">
        <v>8</v>
      </c>
      <c r="AF90" s="40">
        <v>27</v>
      </c>
      <c r="AG90" s="40">
        <v>23</v>
      </c>
      <c r="AH90" s="40">
        <v>8</v>
      </c>
      <c r="AI90" s="40">
        <v>12</v>
      </c>
      <c r="AJ90" s="40">
        <v>12</v>
      </c>
      <c r="AK90" s="40">
        <v>7</v>
      </c>
      <c r="AL90" s="40">
        <v>6</v>
      </c>
      <c r="AM90" s="40">
        <v>10</v>
      </c>
      <c r="AN90" s="40">
        <v>20</v>
      </c>
      <c r="AO90" s="40">
        <v>1</v>
      </c>
      <c r="AP90" s="40">
        <v>12</v>
      </c>
      <c r="AQ90" s="40">
        <v>4</v>
      </c>
      <c r="AR90" s="40">
        <v>17</v>
      </c>
      <c r="AS90" s="40">
        <v>16</v>
      </c>
      <c r="AT90" s="40">
        <v>4</v>
      </c>
      <c r="AU90" s="40">
        <v>23</v>
      </c>
      <c r="AV90" s="40">
        <v>8</v>
      </c>
    </row>
    <row r="91" spans="1:48" s="16" customFormat="1" ht="15" x14ac:dyDescent="0.25">
      <c r="A91" s="67"/>
      <c r="B91" s="18" t="s">
        <v>159</v>
      </c>
      <c r="C91" s="18" t="s">
        <v>96</v>
      </c>
      <c r="D91" s="62" t="s">
        <v>51</v>
      </c>
      <c r="E91" s="41">
        <f t="shared" si="2"/>
        <v>1504330.7749999999</v>
      </c>
      <c r="F91" s="42">
        <f t="shared" si="3"/>
        <v>678</v>
      </c>
      <c r="G91" s="40">
        <v>23</v>
      </c>
      <c r="H91" s="40">
        <v>48</v>
      </c>
      <c r="I91" s="40">
        <v>39</v>
      </c>
      <c r="J91" s="40">
        <v>14</v>
      </c>
      <c r="K91" s="40">
        <v>22</v>
      </c>
      <c r="L91" s="40">
        <v>28</v>
      </c>
      <c r="M91" s="40">
        <v>23</v>
      </c>
      <c r="N91" s="40">
        <v>11</v>
      </c>
      <c r="O91" s="40">
        <v>10</v>
      </c>
      <c r="P91" s="40">
        <v>15</v>
      </c>
      <c r="Q91" s="40">
        <v>10</v>
      </c>
      <c r="R91" s="40">
        <v>42</v>
      </c>
      <c r="S91" s="40">
        <v>32</v>
      </c>
      <c r="T91" s="40">
        <v>29</v>
      </c>
      <c r="U91" s="40">
        <v>33</v>
      </c>
      <c r="V91" s="40">
        <v>3</v>
      </c>
      <c r="W91" s="40">
        <v>1</v>
      </c>
      <c r="X91" s="40">
        <v>12</v>
      </c>
      <c r="Y91" s="40">
        <v>5</v>
      </c>
      <c r="Z91" s="40">
        <v>12</v>
      </c>
      <c r="AA91" s="40">
        <v>14</v>
      </c>
      <c r="AB91" s="40">
        <v>11</v>
      </c>
      <c r="AC91" s="40">
        <v>18</v>
      </c>
      <c r="AD91" s="40">
        <v>14</v>
      </c>
      <c r="AE91" s="40">
        <v>10</v>
      </c>
      <c r="AF91" s="40">
        <v>34</v>
      </c>
      <c r="AG91" s="40">
        <v>27</v>
      </c>
      <c r="AH91" s="40">
        <v>5</v>
      </c>
      <c r="AI91" s="40">
        <v>14</v>
      </c>
      <c r="AJ91" s="40">
        <v>14</v>
      </c>
      <c r="AK91" s="40">
        <v>9</v>
      </c>
      <c r="AL91" s="40">
        <v>8</v>
      </c>
      <c r="AM91" s="40">
        <v>9</v>
      </c>
      <c r="AN91" s="40">
        <v>15</v>
      </c>
      <c r="AO91" s="40">
        <v>1</v>
      </c>
      <c r="AP91" s="40">
        <v>9</v>
      </c>
      <c r="AQ91" s="40">
        <v>3</v>
      </c>
      <c r="AR91" s="40">
        <v>13</v>
      </c>
      <c r="AS91" s="40">
        <v>12</v>
      </c>
      <c r="AT91" s="40">
        <v>3</v>
      </c>
      <c r="AU91" s="40">
        <v>17</v>
      </c>
      <c r="AV91" s="40">
        <v>6</v>
      </c>
    </row>
    <row r="92" spans="1:48" s="16" customFormat="1" ht="15" x14ac:dyDescent="0.25">
      <c r="A92" s="67" t="s">
        <v>72</v>
      </c>
      <c r="B92" s="18" t="s">
        <v>105</v>
      </c>
      <c r="C92" s="18" t="s">
        <v>106</v>
      </c>
      <c r="D92" s="62" t="s">
        <v>51</v>
      </c>
      <c r="E92" s="41">
        <f t="shared" si="2"/>
        <v>4868109.3499999996</v>
      </c>
      <c r="F92" s="42">
        <f t="shared" si="3"/>
        <v>1835</v>
      </c>
      <c r="G92" s="36">
        <v>39</v>
      </c>
      <c r="H92" s="36">
        <v>119</v>
      </c>
      <c r="I92" s="36">
        <v>98</v>
      </c>
      <c r="J92" s="36">
        <v>29</v>
      </c>
      <c r="K92" s="36">
        <v>56</v>
      </c>
      <c r="L92" s="36">
        <v>54</v>
      </c>
      <c r="M92" s="36">
        <v>45</v>
      </c>
      <c r="N92" s="36">
        <v>21</v>
      </c>
      <c r="O92" s="36">
        <v>27</v>
      </c>
      <c r="P92" s="36">
        <v>38</v>
      </c>
      <c r="Q92" s="36">
        <v>25</v>
      </c>
      <c r="R92" s="36">
        <v>82</v>
      </c>
      <c r="S92" s="36">
        <v>62</v>
      </c>
      <c r="T92" s="36">
        <v>76</v>
      </c>
      <c r="U92" s="36">
        <v>59</v>
      </c>
      <c r="V92" s="36">
        <v>9</v>
      </c>
      <c r="W92" s="36">
        <v>3</v>
      </c>
      <c r="X92" s="36">
        <v>42</v>
      </c>
      <c r="Y92" s="36">
        <v>22</v>
      </c>
      <c r="Z92" s="36">
        <v>38</v>
      </c>
      <c r="AA92" s="36">
        <v>43</v>
      </c>
      <c r="AB92" s="36">
        <v>45</v>
      </c>
      <c r="AC92" s="36">
        <v>60</v>
      </c>
      <c r="AD92" s="36">
        <v>42</v>
      </c>
      <c r="AE92" s="36">
        <v>30</v>
      </c>
      <c r="AF92" s="36">
        <v>97</v>
      </c>
      <c r="AG92" s="36">
        <v>81</v>
      </c>
      <c r="AH92" s="36">
        <v>22</v>
      </c>
      <c r="AI92" s="36">
        <v>46</v>
      </c>
      <c r="AJ92" s="36">
        <v>46</v>
      </c>
      <c r="AK92" s="36">
        <v>35</v>
      </c>
      <c r="AL92" s="36">
        <v>28</v>
      </c>
      <c r="AM92" s="36">
        <v>31</v>
      </c>
      <c r="AN92" s="36">
        <v>46</v>
      </c>
      <c r="AO92" s="36">
        <v>2</v>
      </c>
      <c r="AP92" s="36">
        <v>32</v>
      </c>
      <c r="AQ92" s="36">
        <v>12</v>
      </c>
      <c r="AR92" s="36">
        <v>49</v>
      </c>
      <c r="AS92" s="36">
        <v>43</v>
      </c>
      <c r="AT92" s="36">
        <v>10</v>
      </c>
      <c r="AU92" s="36">
        <v>71</v>
      </c>
      <c r="AV92" s="36">
        <v>20</v>
      </c>
    </row>
    <row r="93" spans="1:48" s="16" customFormat="1" ht="15" x14ac:dyDescent="0.25">
      <c r="A93" s="67"/>
      <c r="B93" s="18" t="s">
        <v>107</v>
      </c>
      <c r="C93" s="18" t="s">
        <v>108</v>
      </c>
      <c r="D93" s="62" t="s">
        <v>51</v>
      </c>
      <c r="E93" s="41">
        <f t="shared" si="2"/>
        <v>1388877.75</v>
      </c>
      <c r="F93" s="42">
        <f t="shared" si="3"/>
        <v>776</v>
      </c>
      <c r="G93" s="36">
        <v>20</v>
      </c>
      <c r="H93" s="36">
        <v>63</v>
      </c>
      <c r="I93" s="36">
        <v>52</v>
      </c>
      <c r="J93" s="36">
        <v>15</v>
      </c>
      <c r="K93" s="36">
        <v>29</v>
      </c>
      <c r="L93" s="36">
        <v>28</v>
      </c>
      <c r="M93" s="36">
        <v>24</v>
      </c>
      <c r="N93" s="36">
        <v>11</v>
      </c>
      <c r="O93" s="36">
        <v>14</v>
      </c>
      <c r="P93" s="36">
        <v>20</v>
      </c>
      <c r="Q93" s="36">
        <v>13</v>
      </c>
      <c r="R93" s="36">
        <v>43</v>
      </c>
      <c r="S93" s="36">
        <v>33</v>
      </c>
      <c r="T93" s="36">
        <v>40</v>
      </c>
      <c r="U93" s="36">
        <v>31</v>
      </c>
      <c r="V93" s="36">
        <v>2</v>
      </c>
      <c r="W93" s="36">
        <v>1</v>
      </c>
      <c r="X93" s="36">
        <v>9</v>
      </c>
      <c r="Y93" s="36">
        <v>5</v>
      </c>
      <c r="Z93" s="36">
        <v>8</v>
      </c>
      <c r="AA93" s="36">
        <v>9</v>
      </c>
      <c r="AB93" s="36">
        <v>9</v>
      </c>
      <c r="AC93" s="36">
        <v>12</v>
      </c>
      <c r="AD93" s="36">
        <v>22</v>
      </c>
      <c r="AE93" s="36">
        <v>16</v>
      </c>
      <c r="AF93" s="36">
        <v>51</v>
      </c>
      <c r="AG93" s="36">
        <v>42</v>
      </c>
      <c r="AH93" s="36">
        <v>5</v>
      </c>
      <c r="AI93" s="36">
        <v>25</v>
      </c>
      <c r="AJ93" s="36">
        <v>25</v>
      </c>
      <c r="AK93" s="36">
        <v>18</v>
      </c>
      <c r="AL93" s="36">
        <v>15</v>
      </c>
      <c r="AM93" s="36">
        <v>6</v>
      </c>
      <c r="AN93" s="36">
        <v>10</v>
      </c>
      <c r="AO93" s="36">
        <v>1</v>
      </c>
      <c r="AP93" s="36">
        <v>7</v>
      </c>
      <c r="AQ93" s="36">
        <v>2</v>
      </c>
      <c r="AR93" s="36">
        <v>10</v>
      </c>
      <c r="AS93" s="36">
        <v>9</v>
      </c>
      <c r="AT93" s="36">
        <v>2</v>
      </c>
      <c r="AU93" s="36">
        <v>15</v>
      </c>
      <c r="AV93" s="36">
        <v>4</v>
      </c>
    </row>
    <row r="94" spans="1:48" s="16" customFormat="1" ht="15" x14ac:dyDescent="0.25">
      <c r="A94" s="67"/>
      <c r="B94" s="18" t="s">
        <v>109</v>
      </c>
      <c r="C94" s="18" t="s">
        <v>110</v>
      </c>
      <c r="D94" s="62" t="s">
        <v>51</v>
      </c>
      <c r="E94" s="41">
        <f t="shared" si="2"/>
        <v>1723182.125</v>
      </c>
      <c r="F94" s="42">
        <f t="shared" si="3"/>
        <v>919</v>
      </c>
      <c r="G94" s="36">
        <v>24</v>
      </c>
      <c r="H94" s="36">
        <v>72</v>
      </c>
      <c r="I94" s="36">
        <v>59</v>
      </c>
      <c r="J94" s="36">
        <v>17</v>
      </c>
      <c r="K94" s="36">
        <v>35</v>
      </c>
      <c r="L94" s="36">
        <v>33</v>
      </c>
      <c r="M94" s="36">
        <v>27</v>
      </c>
      <c r="N94" s="36">
        <v>14</v>
      </c>
      <c r="O94" s="36">
        <v>16</v>
      </c>
      <c r="P94" s="36">
        <v>23</v>
      </c>
      <c r="Q94" s="36">
        <v>16</v>
      </c>
      <c r="R94" s="36">
        <v>51</v>
      </c>
      <c r="S94" s="36">
        <v>37</v>
      </c>
      <c r="T94" s="36">
        <v>47</v>
      </c>
      <c r="U94" s="36">
        <v>35</v>
      </c>
      <c r="V94" s="36">
        <v>2</v>
      </c>
      <c r="W94" s="36">
        <v>1</v>
      </c>
      <c r="X94" s="36">
        <v>11</v>
      </c>
      <c r="Y94" s="36">
        <v>6</v>
      </c>
      <c r="Z94" s="36">
        <v>10</v>
      </c>
      <c r="AA94" s="36">
        <v>12</v>
      </c>
      <c r="AB94" s="36">
        <v>12</v>
      </c>
      <c r="AC94" s="36">
        <v>16</v>
      </c>
      <c r="AD94" s="36">
        <v>25</v>
      </c>
      <c r="AE94" s="36">
        <v>19</v>
      </c>
      <c r="AF94" s="36">
        <v>60</v>
      </c>
      <c r="AG94" s="36">
        <v>49</v>
      </c>
      <c r="AH94" s="36">
        <v>6</v>
      </c>
      <c r="AI94" s="36">
        <v>29</v>
      </c>
      <c r="AJ94" s="36">
        <v>29</v>
      </c>
      <c r="AK94" s="36">
        <v>21</v>
      </c>
      <c r="AL94" s="36">
        <v>18</v>
      </c>
      <c r="AM94" s="36">
        <v>8</v>
      </c>
      <c r="AN94" s="36">
        <v>13</v>
      </c>
      <c r="AO94" s="36">
        <v>1</v>
      </c>
      <c r="AP94" s="36">
        <v>9</v>
      </c>
      <c r="AQ94" s="36">
        <v>3</v>
      </c>
      <c r="AR94" s="36">
        <v>13</v>
      </c>
      <c r="AS94" s="36">
        <v>12</v>
      </c>
      <c r="AT94" s="36">
        <v>3</v>
      </c>
      <c r="AU94" s="36">
        <v>19</v>
      </c>
      <c r="AV94" s="36">
        <v>6</v>
      </c>
    </row>
    <row r="95" spans="1:48" s="16" customFormat="1" ht="15" x14ac:dyDescent="0.25">
      <c r="A95" s="67"/>
      <c r="B95" s="18" t="s">
        <v>111</v>
      </c>
      <c r="C95" s="18" t="s">
        <v>112</v>
      </c>
      <c r="D95" s="62" t="s">
        <v>51</v>
      </c>
      <c r="E95" s="41">
        <f t="shared" si="2"/>
        <v>1212629.925</v>
      </c>
      <c r="F95" s="42">
        <f t="shared" si="3"/>
        <v>656</v>
      </c>
      <c r="G95" s="36">
        <v>17</v>
      </c>
      <c r="H95" s="36">
        <v>52</v>
      </c>
      <c r="I95" s="36">
        <v>43</v>
      </c>
      <c r="J95" s="36">
        <v>13</v>
      </c>
      <c r="K95" s="36">
        <v>24</v>
      </c>
      <c r="L95" s="36">
        <v>23</v>
      </c>
      <c r="M95" s="36">
        <v>20</v>
      </c>
      <c r="N95" s="36">
        <v>9</v>
      </c>
      <c r="O95" s="36">
        <v>12</v>
      </c>
      <c r="P95" s="36">
        <v>17</v>
      </c>
      <c r="Q95" s="36">
        <v>11</v>
      </c>
      <c r="R95" s="36">
        <v>36</v>
      </c>
      <c r="S95" s="36">
        <v>27</v>
      </c>
      <c r="T95" s="36">
        <v>33</v>
      </c>
      <c r="U95" s="36">
        <v>26</v>
      </c>
      <c r="V95" s="36">
        <v>2</v>
      </c>
      <c r="W95" s="36">
        <v>1</v>
      </c>
      <c r="X95" s="36">
        <v>8</v>
      </c>
      <c r="Y95" s="36">
        <v>4</v>
      </c>
      <c r="Z95" s="36">
        <v>7</v>
      </c>
      <c r="AA95" s="36">
        <v>8</v>
      </c>
      <c r="AB95" s="36">
        <v>9</v>
      </c>
      <c r="AC95" s="36">
        <v>11</v>
      </c>
      <c r="AD95" s="36">
        <v>18</v>
      </c>
      <c r="AE95" s="36">
        <v>13</v>
      </c>
      <c r="AF95" s="36">
        <v>43</v>
      </c>
      <c r="AG95" s="36">
        <v>35</v>
      </c>
      <c r="AH95" s="36">
        <v>4</v>
      </c>
      <c r="AI95" s="36">
        <v>21</v>
      </c>
      <c r="AJ95" s="36">
        <v>21</v>
      </c>
      <c r="AK95" s="36">
        <v>15</v>
      </c>
      <c r="AL95" s="36">
        <v>13</v>
      </c>
      <c r="AM95" s="36">
        <v>6</v>
      </c>
      <c r="AN95" s="36">
        <v>9</v>
      </c>
      <c r="AO95" s="36">
        <v>1</v>
      </c>
      <c r="AP95" s="36">
        <v>6</v>
      </c>
      <c r="AQ95" s="36">
        <v>2</v>
      </c>
      <c r="AR95" s="36">
        <v>9</v>
      </c>
      <c r="AS95" s="36">
        <v>8</v>
      </c>
      <c r="AT95" s="36">
        <v>2</v>
      </c>
      <c r="AU95" s="36">
        <v>13</v>
      </c>
      <c r="AV95" s="36">
        <v>4</v>
      </c>
    </row>
    <row r="96" spans="1:48" s="16" customFormat="1" ht="15" x14ac:dyDescent="0.25">
      <c r="A96" s="67" t="s">
        <v>73</v>
      </c>
      <c r="B96" s="18" t="s">
        <v>160</v>
      </c>
      <c r="C96" s="18" t="s">
        <v>124</v>
      </c>
      <c r="D96" s="62" t="s">
        <v>51</v>
      </c>
      <c r="E96" s="41">
        <f t="shared" si="2"/>
        <v>449443.89999999997</v>
      </c>
      <c r="F96" s="42">
        <f t="shared" si="3"/>
        <v>196</v>
      </c>
      <c r="G96" s="40">
        <v>8</v>
      </c>
      <c r="H96" s="40">
        <v>14</v>
      </c>
      <c r="I96" s="40">
        <v>12</v>
      </c>
      <c r="J96" s="40">
        <v>4</v>
      </c>
      <c r="K96" s="40">
        <v>6</v>
      </c>
      <c r="L96" s="40">
        <v>7</v>
      </c>
      <c r="M96" s="40">
        <v>6</v>
      </c>
      <c r="N96" s="40">
        <v>3</v>
      </c>
      <c r="O96" s="40">
        <v>3</v>
      </c>
      <c r="P96" s="40">
        <v>4</v>
      </c>
      <c r="Q96" s="40">
        <v>3</v>
      </c>
      <c r="R96" s="40">
        <v>11</v>
      </c>
      <c r="S96" s="40">
        <v>8</v>
      </c>
      <c r="T96" s="40">
        <v>8</v>
      </c>
      <c r="U96" s="40">
        <v>9</v>
      </c>
      <c r="V96" s="40">
        <v>1</v>
      </c>
      <c r="W96" s="40">
        <v>0</v>
      </c>
      <c r="X96" s="40">
        <v>3</v>
      </c>
      <c r="Y96" s="40">
        <v>2</v>
      </c>
      <c r="Z96" s="40">
        <v>4</v>
      </c>
      <c r="AA96" s="40">
        <v>5</v>
      </c>
      <c r="AB96" s="40">
        <v>3</v>
      </c>
      <c r="AC96" s="40">
        <v>6</v>
      </c>
      <c r="AD96" s="40">
        <v>4</v>
      </c>
      <c r="AE96" s="40">
        <v>3</v>
      </c>
      <c r="AF96" s="40">
        <v>10</v>
      </c>
      <c r="AG96" s="40">
        <v>8</v>
      </c>
      <c r="AH96" s="40">
        <v>2</v>
      </c>
      <c r="AI96" s="40">
        <v>4</v>
      </c>
      <c r="AJ96" s="40">
        <v>4</v>
      </c>
      <c r="AK96" s="40">
        <v>3</v>
      </c>
      <c r="AL96" s="40">
        <v>2</v>
      </c>
      <c r="AM96" s="40">
        <v>3</v>
      </c>
      <c r="AN96" s="40">
        <v>4</v>
      </c>
      <c r="AO96" s="40">
        <v>0</v>
      </c>
      <c r="AP96" s="40">
        <v>3</v>
      </c>
      <c r="AQ96" s="40">
        <v>1</v>
      </c>
      <c r="AR96" s="40">
        <v>5</v>
      </c>
      <c r="AS96" s="40">
        <v>3</v>
      </c>
      <c r="AT96" s="40">
        <v>1</v>
      </c>
      <c r="AU96" s="40">
        <v>4</v>
      </c>
      <c r="AV96" s="40">
        <v>2</v>
      </c>
    </row>
    <row r="97" spans="1:48" s="16" customFormat="1" ht="15" x14ac:dyDescent="0.25">
      <c r="A97" s="67"/>
      <c r="B97" s="18" t="s">
        <v>161</v>
      </c>
      <c r="C97" s="18" t="s">
        <v>162</v>
      </c>
      <c r="D97" s="62" t="s">
        <v>51</v>
      </c>
      <c r="E97" s="41">
        <f t="shared" si="2"/>
        <v>1203713.2749999999</v>
      </c>
      <c r="F97" s="42">
        <f t="shared" si="3"/>
        <v>583</v>
      </c>
      <c r="G97" s="40">
        <v>24</v>
      </c>
      <c r="H97" s="40">
        <v>46</v>
      </c>
      <c r="I97" s="40">
        <v>38</v>
      </c>
      <c r="J97" s="40">
        <v>14</v>
      </c>
      <c r="K97" s="40">
        <v>18</v>
      </c>
      <c r="L97" s="40">
        <v>22</v>
      </c>
      <c r="M97" s="40">
        <v>18</v>
      </c>
      <c r="N97" s="40">
        <v>8</v>
      </c>
      <c r="O97" s="40">
        <v>9</v>
      </c>
      <c r="P97" s="40">
        <v>13</v>
      </c>
      <c r="Q97" s="40">
        <v>8</v>
      </c>
      <c r="R97" s="40">
        <v>33</v>
      </c>
      <c r="S97" s="40">
        <v>25</v>
      </c>
      <c r="T97" s="40">
        <v>25</v>
      </c>
      <c r="U97" s="40">
        <v>27</v>
      </c>
      <c r="V97" s="40">
        <v>3</v>
      </c>
      <c r="W97" s="40">
        <v>1</v>
      </c>
      <c r="X97" s="40">
        <v>9</v>
      </c>
      <c r="Y97" s="40">
        <v>4</v>
      </c>
      <c r="Z97" s="40">
        <v>10</v>
      </c>
      <c r="AA97" s="40">
        <v>12</v>
      </c>
      <c r="AB97" s="40">
        <v>9</v>
      </c>
      <c r="AC97" s="40">
        <v>16</v>
      </c>
      <c r="AD97" s="40">
        <v>13</v>
      </c>
      <c r="AE97" s="40">
        <v>9</v>
      </c>
      <c r="AF97" s="40">
        <v>32</v>
      </c>
      <c r="AG97" s="40">
        <v>26</v>
      </c>
      <c r="AH97" s="40">
        <v>4</v>
      </c>
      <c r="AI97" s="40">
        <v>14</v>
      </c>
      <c r="AJ97" s="40">
        <v>13</v>
      </c>
      <c r="AK97" s="40">
        <v>9</v>
      </c>
      <c r="AL97" s="40">
        <v>8</v>
      </c>
      <c r="AM97" s="40">
        <v>8</v>
      </c>
      <c r="AN97" s="40">
        <v>12</v>
      </c>
      <c r="AO97" s="40">
        <v>1</v>
      </c>
      <c r="AP97" s="40">
        <v>6</v>
      </c>
      <c r="AQ97" s="40">
        <v>2</v>
      </c>
      <c r="AR97" s="40">
        <v>12</v>
      </c>
      <c r="AS97" s="40">
        <v>6</v>
      </c>
      <c r="AT97" s="40">
        <v>1</v>
      </c>
      <c r="AU97" s="40">
        <v>10</v>
      </c>
      <c r="AV97" s="40">
        <v>5</v>
      </c>
    </row>
    <row r="98" spans="1:48" s="16" customFormat="1" ht="15" x14ac:dyDescent="0.25">
      <c r="A98" s="67"/>
      <c r="B98" s="18" t="s">
        <v>163</v>
      </c>
      <c r="C98" s="18" t="s">
        <v>164</v>
      </c>
      <c r="D98" s="62" t="s">
        <v>51</v>
      </c>
      <c r="E98" s="41">
        <f t="shared" si="2"/>
        <v>616391.17500000005</v>
      </c>
      <c r="F98" s="42">
        <f t="shared" si="3"/>
        <v>455</v>
      </c>
      <c r="G98" s="40">
        <v>23</v>
      </c>
      <c r="H98" s="40">
        <v>42</v>
      </c>
      <c r="I98" s="40">
        <v>34</v>
      </c>
      <c r="J98" s="40">
        <v>12</v>
      </c>
      <c r="K98" s="40">
        <v>17</v>
      </c>
      <c r="L98" s="40">
        <v>20</v>
      </c>
      <c r="M98" s="40">
        <v>17</v>
      </c>
      <c r="N98" s="40">
        <v>8</v>
      </c>
      <c r="O98" s="40">
        <v>8</v>
      </c>
      <c r="P98" s="40">
        <v>11</v>
      </c>
      <c r="Q98" s="40">
        <v>8</v>
      </c>
      <c r="R98" s="40">
        <v>31</v>
      </c>
      <c r="S98" s="40">
        <v>23</v>
      </c>
      <c r="T98" s="40">
        <v>23</v>
      </c>
      <c r="U98" s="40">
        <v>25</v>
      </c>
      <c r="V98" s="40">
        <v>1</v>
      </c>
      <c r="W98" s="40">
        <v>0</v>
      </c>
      <c r="X98" s="40">
        <v>3</v>
      </c>
      <c r="Y98" s="40">
        <v>1</v>
      </c>
      <c r="Z98" s="40">
        <v>3</v>
      </c>
      <c r="AA98" s="40">
        <v>3</v>
      </c>
      <c r="AB98" s="40">
        <v>3</v>
      </c>
      <c r="AC98" s="40">
        <v>4</v>
      </c>
      <c r="AD98" s="40">
        <v>12</v>
      </c>
      <c r="AE98" s="40">
        <v>9</v>
      </c>
      <c r="AF98" s="40">
        <v>30</v>
      </c>
      <c r="AG98" s="40">
        <v>24</v>
      </c>
      <c r="AH98" s="40">
        <v>1</v>
      </c>
      <c r="AI98" s="40">
        <v>13</v>
      </c>
      <c r="AJ98" s="40">
        <v>12</v>
      </c>
      <c r="AK98" s="40">
        <v>8</v>
      </c>
      <c r="AL98" s="40">
        <v>7</v>
      </c>
      <c r="AM98" s="40">
        <v>2</v>
      </c>
      <c r="AN98" s="40">
        <v>3</v>
      </c>
      <c r="AO98" s="40">
        <v>0</v>
      </c>
      <c r="AP98" s="40">
        <v>2</v>
      </c>
      <c r="AQ98" s="40">
        <v>1</v>
      </c>
      <c r="AR98" s="40">
        <v>4</v>
      </c>
      <c r="AS98" s="40">
        <v>2</v>
      </c>
      <c r="AT98" s="40">
        <v>1</v>
      </c>
      <c r="AU98" s="40">
        <v>3</v>
      </c>
      <c r="AV98" s="40">
        <v>1</v>
      </c>
    </row>
    <row r="99" spans="1:48" ht="15" x14ac:dyDescent="0.25">
      <c r="A99" s="65" t="s">
        <v>74</v>
      </c>
      <c r="B99" s="22" t="s">
        <v>203</v>
      </c>
      <c r="C99" s="23" t="s">
        <v>204</v>
      </c>
      <c r="D99" s="63" t="s">
        <v>56</v>
      </c>
      <c r="E99" s="41">
        <f t="shared" si="2"/>
        <v>1448651.7250000001</v>
      </c>
      <c r="F99" s="42">
        <f t="shared" si="3"/>
        <v>806</v>
      </c>
      <c r="G99" s="39">
        <v>29</v>
      </c>
      <c r="H99" s="39">
        <v>59</v>
      </c>
      <c r="I99" s="39">
        <v>49</v>
      </c>
      <c r="J99" s="39">
        <v>18</v>
      </c>
      <c r="K99" s="39">
        <v>29</v>
      </c>
      <c r="L99" s="39">
        <v>34</v>
      </c>
      <c r="M99" s="39">
        <v>29</v>
      </c>
      <c r="N99" s="39">
        <v>14</v>
      </c>
      <c r="O99" s="39">
        <v>14</v>
      </c>
      <c r="P99" s="39">
        <v>20</v>
      </c>
      <c r="Q99" s="39">
        <v>13</v>
      </c>
      <c r="R99" s="39">
        <v>53</v>
      </c>
      <c r="S99" s="39">
        <v>39</v>
      </c>
      <c r="T99" s="39">
        <v>39</v>
      </c>
      <c r="U99" s="39">
        <v>39</v>
      </c>
      <c r="V99" s="39">
        <v>3</v>
      </c>
      <c r="W99" s="39">
        <v>1</v>
      </c>
      <c r="X99" s="39">
        <v>10</v>
      </c>
      <c r="Y99" s="39">
        <v>5</v>
      </c>
      <c r="Z99" s="39">
        <v>9</v>
      </c>
      <c r="AA99" s="39">
        <v>11</v>
      </c>
      <c r="AB99" s="39">
        <v>10</v>
      </c>
      <c r="AC99" s="39">
        <v>15</v>
      </c>
      <c r="AD99" s="39">
        <v>20</v>
      </c>
      <c r="AE99" s="39">
        <v>14</v>
      </c>
      <c r="AF99" s="39">
        <v>50</v>
      </c>
      <c r="AG99" s="39">
        <v>40</v>
      </c>
      <c r="AH99" s="39">
        <v>5</v>
      </c>
      <c r="AI99" s="39">
        <v>21</v>
      </c>
      <c r="AJ99" s="39">
        <v>21</v>
      </c>
      <c r="AK99" s="39">
        <v>14</v>
      </c>
      <c r="AL99" s="39">
        <v>11</v>
      </c>
      <c r="AM99" s="39">
        <v>7</v>
      </c>
      <c r="AN99" s="39">
        <v>12</v>
      </c>
      <c r="AO99" s="39">
        <v>1</v>
      </c>
      <c r="AP99" s="39">
        <v>7</v>
      </c>
      <c r="AQ99" s="39">
        <v>3</v>
      </c>
      <c r="AR99" s="39">
        <v>14</v>
      </c>
      <c r="AS99" s="39">
        <v>7</v>
      </c>
      <c r="AT99" s="39">
        <v>2</v>
      </c>
      <c r="AU99" s="39">
        <v>11</v>
      </c>
      <c r="AV99" s="39">
        <v>4</v>
      </c>
    </row>
    <row r="100" spans="1:48" ht="15" x14ac:dyDescent="0.25">
      <c r="A100" s="65"/>
      <c r="B100" s="22" t="s">
        <v>205</v>
      </c>
      <c r="C100" s="23" t="s">
        <v>206</v>
      </c>
      <c r="D100" s="63" t="s">
        <v>56</v>
      </c>
      <c r="E100" s="41">
        <f t="shared" si="2"/>
        <v>1312631.925</v>
      </c>
      <c r="F100" s="42">
        <f t="shared" si="3"/>
        <v>731</v>
      </c>
      <c r="G100" s="39">
        <v>26</v>
      </c>
      <c r="H100" s="39">
        <v>54</v>
      </c>
      <c r="I100" s="39">
        <v>44</v>
      </c>
      <c r="J100" s="39">
        <v>16</v>
      </c>
      <c r="K100" s="39">
        <v>26</v>
      </c>
      <c r="L100" s="39">
        <v>31</v>
      </c>
      <c r="M100" s="39">
        <v>26</v>
      </c>
      <c r="N100" s="39">
        <v>12</v>
      </c>
      <c r="O100" s="39">
        <v>13</v>
      </c>
      <c r="P100" s="39">
        <v>18</v>
      </c>
      <c r="Q100" s="39">
        <v>12</v>
      </c>
      <c r="R100" s="39">
        <v>48</v>
      </c>
      <c r="S100" s="39">
        <v>36</v>
      </c>
      <c r="T100" s="39">
        <v>36</v>
      </c>
      <c r="U100" s="39">
        <v>36</v>
      </c>
      <c r="V100" s="39">
        <v>2</v>
      </c>
      <c r="W100" s="39">
        <v>1</v>
      </c>
      <c r="X100" s="39">
        <v>9</v>
      </c>
      <c r="Y100" s="39">
        <v>4</v>
      </c>
      <c r="Z100" s="39">
        <v>9</v>
      </c>
      <c r="AA100" s="39">
        <v>10</v>
      </c>
      <c r="AB100" s="39">
        <v>9</v>
      </c>
      <c r="AC100" s="39">
        <v>13</v>
      </c>
      <c r="AD100" s="39">
        <v>18</v>
      </c>
      <c r="AE100" s="39">
        <v>13</v>
      </c>
      <c r="AF100" s="39">
        <v>45</v>
      </c>
      <c r="AG100" s="39">
        <v>36</v>
      </c>
      <c r="AH100" s="39">
        <v>4</v>
      </c>
      <c r="AI100" s="39">
        <v>19</v>
      </c>
      <c r="AJ100" s="39">
        <v>19</v>
      </c>
      <c r="AK100" s="39">
        <v>13</v>
      </c>
      <c r="AL100" s="39">
        <v>10</v>
      </c>
      <c r="AM100" s="39">
        <v>7</v>
      </c>
      <c r="AN100" s="39">
        <v>11</v>
      </c>
      <c r="AO100" s="39">
        <v>1</v>
      </c>
      <c r="AP100" s="39">
        <v>7</v>
      </c>
      <c r="AQ100" s="39">
        <v>2</v>
      </c>
      <c r="AR100" s="39">
        <v>13</v>
      </c>
      <c r="AS100" s="39">
        <v>7</v>
      </c>
      <c r="AT100" s="39">
        <v>2</v>
      </c>
      <c r="AU100" s="39">
        <v>10</v>
      </c>
      <c r="AV100" s="39">
        <v>3</v>
      </c>
    </row>
    <row r="101" spans="1:48" ht="15" x14ac:dyDescent="0.25">
      <c r="A101" s="65"/>
      <c r="B101" s="22" t="s">
        <v>207</v>
      </c>
      <c r="C101" s="23" t="s">
        <v>208</v>
      </c>
      <c r="D101" s="63" t="s">
        <v>56</v>
      </c>
      <c r="E101" s="41">
        <f t="shared" si="2"/>
        <v>1110586.875</v>
      </c>
      <c r="F101" s="42">
        <f t="shared" si="3"/>
        <v>644</v>
      </c>
      <c r="G101" s="39">
        <v>24</v>
      </c>
      <c r="H101" s="39">
        <v>48</v>
      </c>
      <c r="I101" s="39">
        <v>40</v>
      </c>
      <c r="J101" s="39">
        <v>14</v>
      </c>
      <c r="K101" s="39">
        <v>24</v>
      </c>
      <c r="L101" s="39">
        <v>28</v>
      </c>
      <c r="M101" s="39">
        <v>24</v>
      </c>
      <c r="N101" s="39">
        <v>11</v>
      </c>
      <c r="O101" s="39">
        <v>11</v>
      </c>
      <c r="P101" s="39">
        <v>16</v>
      </c>
      <c r="Q101" s="39">
        <v>11</v>
      </c>
      <c r="R101" s="39">
        <v>43</v>
      </c>
      <c r="S101" s="39">
        <v>32</v>
      </c>
      <c r="T101" s="39">
        <v>32</v>
      </c>
      <c r="U101" s="39">
        <v>29</v>
      </c>
      <c r="V101" s="39">
        <v>2</v>
      </c>
      <c r="W101" s="39">
        <v>1</v>
      </c>
      <c r="X101" s="39">
        <v>7</v>
      </c>
      <c r="Y101" s="39">
        <v>4</v>
      </c>
      <c r="Z101" s="39">
        <v>7</v>
      </c>
      <c r="AA101" s="39">
        <v>8</v>
      </c>
      <c r="AB101" s="39">
        <v>7</v>
      </c>
      <c r="AC101" s="39">
        <v>12</v>
      </c>
      <c r="AD101" s="39">
        <v>16</v>
      </c>
      <c r="AE101" s="39">
        <v>12</v>
      </c>
      <c r="AF101" s="39">
        <v>41</v>
      </c>
      <c r="AG101" s="39">
        <v>33</v>
      </c>
      <c r="AH101" s="39">
        <v>4</v>
      </c>
      <c r="AI101" s="39">
        <v>17</v>
      </c>
      <c r="AJ101" s="39">
        <v>17</v>
      </c>
      <c r="AK101" s="39">
        <v>12</v>
      </c>
      <c r="AL101" s="39">
        <v>9</v>
      </c>
      <c r="AM101" s="39">
        <v>5</v>
      </c>
      <c r="AN101" s="39">
        <v>9</v>
      </c>
      <c r="AO101" s="39">
        <v>0</v>
      </c>
      <c r="AP101" s="39">
        <v>5</v>
      </c>
      <c r="AQ101" s="39">
        <v>2</v>
      </c>
      <c r="AR101" s="39">
        <v>10</v>
      </c>
      <c r="AS101" s="39">
        <v>5</v>
      </c>
      <c r="AT101" s="39">
        <v>1</v>
      </c>
      <c r="AU101" s="39">
        <v>8</v>
      </c>
      <c r="AV101" s="39">
        <v>3</v>
      </c>
    </row>
    <row r="102" spans="1:48" ht="15" x14ac:dyDescent="0.25">
      <c r="A102" s="65"/>
      <c r="B102" s="22" t="s">
        <v>209</v>
      </c>
      <c r="C102" s="23" t="s">
        <v>210</v>
      </c>
      <c r="D102" s="63" t="s">
        <v>56</v>
      </c>
      <c r="E102" s="41">
        <f t="shared" si="2"/>
        <v>1969417.625</v>
      </c>
      <c r="F102" s="42">
        <f t="shared" si="3"/>
        <v>986</v>
      </c>
      <c r="G102" s="39">
        <v>32</v>
      </c>
      <c r="H102" s="39">
        <v>68</v>
      </c>
      <c r="I102" s="39">
        <v>55</v>
      </c>
      <c r="J102" s="39">
        <v>20</v>
      </c>
      <c r="K102" s="39">
        <v>32</v>
      </c>
      <c r="L102" s="39">
        <v>39</v>
      </c>
      <c r="M102" s="39">
        <v>32</v>
      </c>
      <c r="N102" s="39">
        <v>16</v>
      </c>
      <c r="O102" s="39">
        <v>16</v>
      </c>
      <c r="P102" s="39">
        <v>23</v>
      </c>
      <c r="Q102" s="39">
        <v>15</v>
      </c>
      <c r="R102" s="39">
        <v>59</v>
      </c>
      <c r="S102" s="39">
        <v>45</v>
      </c>
      <c r="T102" s="39">
        <v>45</v>
      </c>
      <c r="U102" s="39">
        <v>61</v>
      </c>
      <c r="V102" s="39">
        <v>3</v>
      </c>
      <c r="W102" s="39">
        <v>1</v>
      </c>
      <c r="X102" s="39">
        <v>15</v>
      </c>
      <c r="Y102" s="39">
        <v>7</v>
      </c>
      <c r="Z102" s="39">
        <v>15</v>
      </c>
      <c r="AA102" s="39">
        <v>17</v>
      </c>
      <c r="AB102" s="39">
        <v>15</v>
      </c>
      <c r="AC102" s="39">
        <v>17</v>
      </c>
      <c r="AD102" s="39">
        <v>23</v>
      </c>
      <c r="AE102" s="39">
        <v>16</v>
      </c>
      <c r="AF102" s="39">
        <v>57</v>
      </c>
      <c r="AG102" s="39">
        <v>46</v>
      </c>
      <c r="AH102" s="39">
        <v>7</v>
      </c>
      <c r="AI102" s="39">
        <v>25</v>
      </c>
      <c r="AJ102" s="39">
        <v>25</v>
      </c>
      <c r="AK102" s="39">
        <v>16</v>
      </c>
      <c r="AL102" s="39">
        <v>14</v>
      </c>
      <c r="AM102" s="39">
        <v>12</v>
      </c>
      <c r="AN102" s="39">
        <v>20</v>
      </c>
      <c r="AO102" s="39">
        <v>1</v>
      </c>
      <c r="AP102" s="39">
        <v>12</v>
      </c>
      <c r="AQ102" s="39">
        <v>4</v>
      </c>
      <c r="AR102" s="39">
        <v>23</v>
      </c>
      <c r="AS102" s="39">
        <v>12</v>
      </c>
      <c r="AT102" s="39">
        <v>2</v>
      </c>
      <c r="AU102" s="39">
        <v>17</v>
      </c>
      <c r="AV102" s="39">
        <v>6</v>
      </c>
    </row>
    <row r="103" spans="1:48" ht="15" x14ac:dyDescent="0.25">
      <c r="A103" s="65"/>
      <c r="B103" s="22" t="s">
        <v>211</v>
      </c>
      <c r="C103" s="23" t="s">
        <v>212</v>
      </c>
      <c r="D103" s="63" t="s">
        <v>56</v>
      </c>
      <c r="E103" s="41">
        <f t="shared" si="2"/>
        <v>745887.35</v>
      </c>
      <c r="F103" s="42">
        <f t="shared" si="3"/>
        <v>500</v>
      </c>
      <c r="G103" s="39">
        <v>20</v>
      </c>
      <c r="H103" s="39">
        <v>40</v>
      </c>
      <c r="I103" s="39">
        <v>33</v>
      </c>
      <c r="J103" s="39">
        <v>12</v>
      </c>
      <c r="K103" s="39">
        <v>20</v>
      </c>
      <c r="L103" s="39">
        <v>23</v>
      </c>
      <c r="M103" s="39">
        <v>20</v>
      </c>
      <c r="N103" s="39">
        <v>9</v>
      </c>
      <c r="O103" s="39">
        <v>9</v>
      </c>
      <c r="P103" s="39">
        <v>13</v>
      </c>
      <c r="Q103" s="39">
        <v>9</v>
      </c>
      <c r="R103" s="39">
        <v>36</v>
      </c>
      <c r="S103" s="39">
        <v>27</v>
      </c>
      <c r="T103" s="39">
        <v>27</v>
      </c>
      <c r="U103" s="39">
        <v>14</v>
      </c>
      <c r="V103" s="39">
        <v>1</v>
      </c>
      <c r="W103" s="39">
        <v>0</v>
      </c>
      <c r="X103" s="39">
        <v>4</v>
      </c>
      <c r="Y103" s="39">
        <v>2</v>
      </c>
      <c r="Z103" s="39">
        <v>3</v>
      </c>
      <c r="AA103" s="39">
        <v>4</v>
      </c>
      <c r="AB103" s="39">
        <v>4</v>
      </c>
      <c r="AC103" s="39">
        <v>10</v>
      </c>
      <c r="AD103" s="39">
        <v>14</v>
      </c>
      <c r="AE103" s="39">
        <v>10</v>
      </c>
      <c r="AF103" s="39">
        <v>34</v>
      </c>
      <c r="AG103" s="39">
        <v>27</v>
      </c>
      <c r="AH103" s="39">
        <v>2</v>
      </c>
      <c r="AI103" s="39">
        <v>15</v>
      </c>
      <c r="AJ103" s="39">
        <v>15</v>
      </c>
      <c r="AK103" s="39">
        <v>10</v>
      </c>
      <c r="AL103" s="39">
        <v>8</v>
      </c>
      <c r="AM103" s="39">
        <v>3</v>
      </c>
      <c r="AN103" s="39">
        <v>4</v>
      </c>
      <c r="AO103" s="39">
        <v>0</v>
      </c>
      <c r="AP103" s="39">
        <v>3</v>
      </c>
      <c r="AQ103" s="39">
        <v>1</v>
      </c>
      <c r="AR103" s="39">
        <v>5</v>
      </c>
      <c r="AS103" s="39">
        <v>3</v>
      </c>
      <c r="AT103" s="39">
        <v>1</v>
      </c>
      <c r="AU103" s="39">
        <v>4</v>
      </c>
      <c r="AV103" s="39">
        <v>1</v>
      </c>
    </row>
    <row r="104" spans="1:48" ht="15" x14ac:dyDescent="0.25">
      <c r="A104" s="65" t="s">
        <v>75</v>
      </c>
      <c r="B104" s="22" t="s">
        <v>213</v>
      </c>
      <c r="C104" s="24" t="s">
        <v>214</v>
      </c>
      <c r="D104" s="63" t="s">
        <v>56</v>
      </c>
      <c r="E104" s="41">
        <f t="shared" si="2"/>
        <v>2272383.9500000002</v>
      </c>
      <c r="F104" s="42">
        <f t="shared" si="3"/>
        <v>1260</v>
      </c>
      <c r="G104" s="39">
        <v>44</v>
      </c>
      <c r="H104" s="39">
        <v>91</v>
      </c>
      <c r="I104" s="39">
        <v>75</v>
      </c>
      <c r="J104" s="39">
        <v>27</v>
      </c>
      <c r="K104" s="39">
        <v>44</v>
      </c>
      <c r="L104" s="39">
        <v>52</v>
      </c>
      <c r="M104" s="39">
        <v>44</v>
      </c>
      <c r="N104" s="39">
        <v>21</v>
      </c>
      <c r="O104" s="39">
        <v>21</v>
      </c>
      <c r="P104" s="39">
        <v>30</v>
      </c>
      <c r="Q104" s="39">
        <v>20</v>
      </c>
      <c r="R104" s="39">
        <v>81</v>
      </c>
      <c r="S104" s="39">
        <v>61</v>
      </c>
      <c r="T104" s="39">
        <v>61</v>
      </c>
      <c r="U104" s="39">
        <v>63</v>
      </c>
      <c r="V104" s="39">
        <v>4</v>
      </c>
      <c r="W104" s="39">
        <v>1</v>
      </c>
      <c r="X104" s="39">
        <v>16</v>
      </c>
      <c r="Y104" s="39">
        <v>8</v>
      </c>
      <c r="Z104" s="39">
        <v>15</v>
      </c>
      <c r="AA104" s="39">
        <v>18</v>
      </c>
      <c r="AB104" s="39">
        <v>16</v>
      </c>
      <c r="AC104" s="39">
        <v>24</v>
      </c>
      <c r="AD104" s="39">
        <v>32</v>
      </c>
      <c r="AE104" s="39">
        <v>23</v>
      </c>
      <c r="AF104" s="39">
        <v>80</v>
      </c>
      <c r="AG104" s="39">
        <v>64</v>
      </c>
      <c r="AH104" s="39">
        <v>8</v>
      </c>
      <c r="AI104" s="39">
        <v>34</v>
      </c>
      <c r="AJ104" s="39">
        <v>34</v>
      </c>
      <c r="AK104" s="39">
        <v>23</v>
      </c>
      <c r="AL104" s="39">
        <v>18</v>
      </c>
      <c r="AM104" s="39">
        <v>12</v>
      </c>
      <c r="AN104" s="39">
        <v>20</v>
      </c>
      <c r="AO104" s="39">
        <v>1</v>
      </c>
      <c r="AP104" s="39">
        <v>12</v>
      </c>
      <c r="AQ104" s="39">
        <v>4</v>
      </c>
      <c r="AR104" s="39">
        <v>23</v>
      </c>
      <c r="AS104" s="39">
        <v>11</v>
      </c>
      <c r="AT104" s="39">
        <v>3</v>
      </c>
      <c r="AU104" s="39">
        <v>16</v>
      </c>
      <c r="AV104" s="39">
        <v>5</v>
      </c>
    </row>
    <row r="105" spans="1:48" ht="15" x14ac:dyDescent="0.25">
      <c r="A105" s="65"/>
      <c r="B105" s="22" t="s">
        <v>215</v>
      </c>
      <c r="C105" s="23" t="s">
        <v>313</v>
      </c>
      <c r="D105" s="63" t="s">
        <v>56</v>
      </c>
      <c r="E105" s="41">
        <f t="shared" si="2"/>
        <v>1768982.9750000001</v>
      </c>
      <c r="F105" s="42">
        <f t="shared" si="3"/>
        <v>1008</v>
      </c>
      <c r="G105" s="39">
        <v>36</v>
      </c>
      <c r="H105" s="39">
        <v>74</v>
      </c>
      <c r="I105" s="39">
        <v>61</v>
      </c>
      <c r="J105" s="39">
        <v>22</v>
      </c>
      <c r="K105" s="39">
        <v>36</v>
      </c>
      <c r="L105" s="39">
        <v>43</v>
      </c>
      <c r="M105" s="39">
        <v>36</v>
      </c>
      <c r="N105" s="39">
        <v>17</v>
      </c>
      <c r="O105" s="39">
        <v>17</v>
      </c>
      <c r="P105" s="39">
        <v>25</v>
      </c>
      <c r="Q105" s="39">
        <v>16</v>
      </c>
      <c r="R105" s="39">
        <v>66</v>
      </c>
      <c r="S105" s="39">
        <v>49</v>
      </c>
      <c r="T105" s="39">
        <v>49</v>
      </c>
      <c r="U105" s="39">
        <v>47</v>
      </c>
      <c r="V105" s="39">
        <v>3</v>
      </c>
      <c r="W105" s="39">
        <v>1</v>
      </c>
      <c r="X105" s="39">
        <v>12</v>
      </c>
      <c r="Y105" s="39">
        <v>6</v>
      </c>
      <c r="Z105" s="39">
        <v>11</v>
      </c>
      <c r="AA105" s="39">
        <v>13</v>
      </c>
      <c r="AB105" s="39">
        <v>12</v>
      </c>
      <c r="AC105" s="39">
        <v>20</v>
      </c>
      <c r="AD105" s="39">
        <v>26</v>
      </c>
      <c r="AE105" s="39">
        <v>18</v>
      </c>
      <c r="AF105" s="39">
        <v>65</v>
      </c>
      <c r="AG105" s="39">
        <v>52</v>
      </c>
      <c r="AH105" s="39">
        <v>6</v>
      </c>
      <c r="AI105" s="39">
        <v>28</v>
      </c>
      <c r="AJ105" s="39">
        <v>28</v>
      </c>
      <c r="AK105" s="39">
        <v>18</v>
      </c>
      <c r="AL105" s="39">
        <v>15</v>
      </c>
      <c r="AM105" s="39">
        <v>9</v>
      </c>
      <c r="AN105" s="39">
        <v>15</v>
      </c>
      <c r="AO105" s="39">
        <v>1</v>
      </c>
      <c r="AP105" s="39">
        <v>9</v>
      </c>
      <c r="AQ105" s="39">
        <v>3</v>
      </c>
      <c r="AR105" s="39">
        <v>17</v>
      </c>
      <c r="AS105" s="39">
        <v>8</v>
      </c>
      <c r="AT105" s="39">
        <v>2</v>
      </c>
      <c r="AU105" s="39">
        <v>12</v>
      </c>
      <c r="AV105" s="39">
        <v>4</v>
      </c>
    </row>
    <row r="106" spans="1:48" ht="15" x14ac:dyDescent="0.25">
      <c r="A106" s="65"/>
      <c r="B106" s="22" t="s">
        <v>216</v>
      </c>
      <c r="C106" s="23" t="s">
        <v>217</v>
      </c>
      <c r="D106" s="63" t="s">
        <v>56</v>
      </c>
      <c r="E106" s="41">
        <f t="shared" si="2"/>
        <v>2022570.9249999998</v>
      </c>
      <c r="F106" s="42">
        <f t="shared" si="3"/>
        <v>1089</v>
      </c>
      <c r="G106" s="39">
        <v>38</v>
      </c>
      <c r="H106" s="39">
        <v>77</v>
      </c>
      <c r="I106" s="39">
        <v>64</v>
      </c>
      <c r="J106" s="39">
        <v>23</v>
      </c>
      <c r="K106" s="39">
        <v>38</v>
      </c>
      <c r="L106" s="39">
        <v>45</v>
      </c>
      <c r="M106" s="39">
        <v>38</v>
      </c>
      <c r="N106" s="39">
        <v>18</v>
      </c>
      <c r="O106" s="39">
        <v>18</v>
      </c>
      <c r="P106" s="39">
        <v>26</v>
      </c>
      <c r="Q106" s="39">
        <v>17</v>
      </c>
      <c r="R106" s="39">
        <v>69</v>
      </c>
      <c r="S106" s="39">
        <v>52</v>
      </c>
      <c r="T106" s="39">
        <v>52</v>
      </c>
      <c r="U106" s="39">
        <v>54</v>
      </c>
      <c r="V106" s="39">
        <v>4</v>
      </c>
      <c r="W106" s="39">
        <v>1</v>
      </c>
      <c r="X106" s="39">
        <v>15</v>
      </c>
      <c r="Y106" s="39">
        <v>7</v>
      </c>
      <c r="Z106" s="39">
        <v>14</v>
      </c>
      <c r="AA106" s="39">
        <v>17</v>
      </c>
      <c r="AB106" s="39">
        <v>15</v>
      </c>
      <c r="AC106" s="39">
        <v>21</v>
      </c>
      <c r="AD106" s="39">
        <v>27</v>
      </c>
      <c r="AE106" s="39">
        <v>19</v>
      </c>
      <c r="AF106" s="39">
        <v>68</v>
      </c>
      <c r="AG106" s="39">
        <v>54</v>
      </c>
      <c r="AH106" s="39">
        <v>7</v>
      </c>
      <c r="AI106" s="39">
        <v>29</v>
      </c>
      <c r="AJ106" s="39">
        <v>29</v>
      </c>
      <c r="AK106" s="39">
        <v>19</v>
      </c>
      <c r="AL106" s="39">
        <v>15</v>
      </c>
      <c r="AM106" s="39">
        <v>11</v>
      </c>
      <c r="AN106" s="39">
        <v>19</v>
      </c>
      <c r="AO106" s="39">
        <v>1</v>
      </c>
      <c r="AP106" s="39">
        <v>11</v>
      </c>
      <c r="AQ106" s="39">
        <v>4</v>
      </c>
      <c r="AR106" s="39">
        <v>21</v>
      </c>
      <c r="AS106" s="39">
        <v>10</v>
      </c>
      <c r="AT106" s="39">
        <v>2</v>
      </c>
      <c r="AU106" s="39">
        <v>15</v>
      </c>
      <c r="AV106" s="39">
        <v>5</v>
      </c>
    </row>
    <row r="107" spans="1:48" ht="15" x14ac:dyDescent="0.25">
      <c r="A107" s="65"/>
      <c r="B107" s="22" t="s">
        <v>218</v>
      </c>
      <c r="C107" s="25" t="s">
        <v>219</v>
      </c>
      <c r="D107" s="63" t="s">
        <v>56</v>
      </c>
      <c r="E107" s="41">
        <f t="shared" si="2"/>
        <v>2369861.375</v>
      </c>
      <c r="F107" s="42">
        <f t="shared" si="3"/>
        <v>1302</v>
      </c>
      <c r="G107" s="39">
        <v>46</v>
      </c>
      <c r="H107" s="39">
        <v>94</v>
      </c>
      <c r="I107" s="39">
        <v>77</v>
      </c>
      <c r="J107" s="39">
        <v>28</v>
      </c>
      <c r="K107" s="39">
        <v>46</v>
      </c>
      <c r="L107" s="39">
        <v>54</v>
      </c>
      <c r="M107" s="39">
        <v>46</v>
      </c>
      <c r="N107" s="39">
        <v>21</v>
      </c>
      <c r="O107" s="39">
        <v>22</v>
      </c>
      <c r="P107" s="39">
        <v>31</v>
      </c>
      <c r="Q107" s="39">
        <v>22</v>
      </c>
      <c r="R107" s="39">
        <v>83</v>
      </c>
      <c r="S107" s="39">
        <v>62</v>
      </c>
      <c r="T107" s="39">
        <v>62</v>
      </c>
      <c r="U107" s="39">
        <v>60</v>
      </c>
      <c r="V107" s="39">
        <v>4</v>
      </c>
      <c r="W107" s="39">
        <v>2</v>
      </c>
      <c r="X107" s="39">
        <v>17</v>
      </c>
      <c r="Y107" s="39">
        <v>9</v>
      </c>
      <c r="Z107" s="39">
        <v>17</v>
      </c>
      <c r="AA107" s="39">
        <v>19</v>
      </c>
      <c r="AB107" s="39">
        <v>17</v>
      </c>
      <c r="AC107" s="39">
        <v>25</v>
      </c>
      <c r="AD107" s="39">
        <v>33</v>
      </c>
      <c r="AE107" s="39">
        <v>24</v>
      </c>
      <c r="AF107" s="39">
        <v>82</v>
      </c>
      <c r="AG107" s="39">
        <v>66</v>
      </c>
      <c r="AH107" s="39">
        <v>9</v>
      </c>
      <c r="AI107" s="39">
        <v>35</v>
      </c>
      <c r="AJ107" s="39">
        <v>35</v>
      </c>
      <c r="AK107" s="39">
        <v>24</v>
      </c>
      <c r="AL107" s="39">
        <v>19</v>
      </c>
      <c r="AM107" s="39">
        <v>13</v>
      </c>
      <c r="AN107" s="39">
        <v>21</v>
      </c>
      <c r="AO107" s="39">
        <v>1</v>
      </c>
      <c r="AP107" s="39">
        <v>13</v>
      </c>
      <c r="AQ107" s="39">
        <v>5</v>
      </c>
      <c r="AR107" s="39">
        <v>23</v>
      </c>
      <c r="AS107" s="39">
        <v>10</v>
      </c>
      <c r="AT107" s="39">
        <v>3</v>
      </c>
      <c r="AU107" s="39">
        <v>16</v>
      </c>
      <c r="AV107" s="39">
        <v>6</v>
      </c>
    </row>
    <row r="108" spans="1:48" ht="15" x14ac:dyDescent="0.25">
      <c r="A108" s="65" t="s">
        <v>239</v>
      </c>
      <c r="B108" s="22" t="s">
        <v>240</v>
      </c>
      <c r="C108" s="23" t="s">
        <v>241</v>
      </c>
      <c r="D108" s="63" t="s">
        <v>56</v>
      </c>
      <c r="E108" s="41">
        <f t="shared" si="2"/>
        <v>3909248.9000000004</v>
      </c>
      <c r="F108" s="42">
        <f t="shared" si="3"/>
        <v>1829</v>
      </c>
      <c r="G108" s="39">
        <v>58</v>
      </c>
      <c r="H108" s="39">
        <v>118</v>
      </c>
      <c r="I108" s="39">
        <v>97</v>
      </c>
      <c r="J108" s="39">
        <v>35</v>
      </c>
      <c r="K108" s="39">
        <v>58</v>
      </c>
      <c r="L108" s="39">
        <v>68</v>
      </c>
      <c r="M108" s="39">
        <v>58</v>
      </c>
      <c r="N108" s="39">
        <v>27</v>
      </c>
      <c r="O108" s="39">
        <v>27</v>
      </c>
      <c r="P108" s="39">
        <v>39</v>
      </c>
      <c r="Q108" s="39">
        <v>26</v>
      </c>
      <c r="R108" s="39">
        <v>105</v>
      </c>
      <c r="S108" s="39">
        <v>78</v>
      </c>
      <c r="T108" s="39">
        <v>78</v>
      </c>
      <c r="U108" s="39">
        <v>90</v>
      </c>
      <c r="V108" s="39">
        <v>8</v>
      </c>
      <c r="W108" s="39">
        <v>3</v>
      </c>
      <c r="X108" s="39">
        <v>31</v>
      </c>
      <c r="Y108" s="39">
        <v>15</v>
      </c>
      <c r="Z108" s="39">
        <v>28</v>
      </c>
      <c r="AA108" s="39">
        <v>31</v>
      </c>
      <c r="AB108" s="39">
        <v>30</v>
      </c>
      <c r="AC108" s="39">
        <v>47</v>
      </c>
      <c r="AD108" s="39">
        <v>51</v>
      </c>
      <c r="AE108" s="39">
        <v>31</v>
      </c>
      <c r="AF108" s="39">
        <v>91</v>
      </c>
      <c r="AG108" s="39">
        <v>87</v>
      </c>
      <c r="AH108" s="39">
        <v>15</v>
      </c>
      <c r="AI108" s="39">
        <v>62</v>
      </c>
      <c r="AJ108" s="39">
        <v>55</v>
      </c>
      <c r="AK108" s="39">
        <v>36</v>
      </c>
      <c r="AL108" s="39">
        <v>29</v>
      </c>
      <c r="AM108" s="39">
        <v>22</v>
      </c>
      <c r="AN108" s="39">
        <v>37</v>
      </c>
      <c r="AO108" s="39">
        <v>2</v>
      </c>
      <c r="AP108" s="39">
        <v>22</v>
      </c>
      <c r="AQ108" s="39">
        <v>8</v>
      </c>
      <c r="AR108" s="39">
        <v>44</v>
      </c>
      <c r="AS108" s="39">
        <v>25</v>
      </c>
      <c r="AT108" s="39">
        <v>6</v>
      </c>
      <c r="AU108" s="39">
        <v>38</v>
      </c>
      <c r="AV108" s="39">
        <v>13</v>
      </c>
    </row>
    <row r="109" spans="1:48" ht="15" x14ac:dyDescent="0.25">
      <c r="A109" s="65"/>
      <c r="B109" s="22" t="s">
        <v>242</v>
      </c>
      <c r="C109" s="23" t="s">
        <v>243</v>
      </c>
      <c r="D109" s="63" t="s">
        <v>56</v>
      </c>
      <c r="E109" s="41">
        <f t="shared" si="2"/>
        <v>5366570.8250000002</v>
      </c>
      <c r="F109" s="42">
        <f t="shared" si="3"/>
        <v>2432</v>
      </c>
      <c r="G109" s="39">
        <v>65</v>
      </c>
      <c r="H109" s="39">
        <v>151</v>
      </c>
      <c r="I109" s="39">
        <v>111</v>
      </c>
      <c r="J109" s="39">
        <v>45</v>
      </c>
      <c r="K109" s="39">
        <v>65</v>
      </c>
      <c r="L109" s="39">
        <v>87</v>
      </c>
      <c r="M109" s="39">
        <v>73</v>
      </c>
      <c r="N109" s="39">
        <v>35</v>
      </c>
      <c r="O109" s="39">
        <v>35</v>
      </c>
      <c r="P109" s="39">
        <v>51</v>
      </c>
      <c r="Q109" s="39">
        <v>34</v>
      </c>
      <c r="R109" s="39">
        <v>119</v>
      </c>
      <c r="S109" s="39">
        <v>90</v>
      </c>
      <c r="T109" s="39">
        <v>90</v>
      </c>
      <c r="U109" s="39">
        <v>112</v>
      </c>
      <c r="V109" s="39">
        <v>11</v>
      </c>
      <c r="W109" s="39">
        <v>3</v>
      </c>
      <c r="X109" s="39">
        <v>43</v>
      </c>
      <c r="Y109" s="39">
        <v>21</v>
      </c>
      <c r="Z109" s="39">
        <v>42</v>
      </c>
      <c r="AA109" s="39">
        <v>50</v>
      </c>
      <c r="AB109" s="39">
        <v>44</v>
      </c>
      <c r="AC109" s="39">
        <v>56</v>
      </c>
      <c r="AD109" s="39">
        <v>72</v>
      </c>
      <c r="AE109" s="39">
        <v>42</v>
      </c>
      <c r="AF109" s="39">
        <v>145</v>
      </c>
      <c r="AG109" s="39">
        <v>146</v>
      </c>
      <c r="AH109" s="39">
        <v>22</v>
      </c>
      <c r="AI109" s="39">
        <v>78</v>
      </c>
      <c r="AJ109" s="39">
        <v>85</v>
      </c>
      <c r="AK109" s="39">
        <v>58</v>
      </c>
      <c r="AL109" s="39">
        <v>46</v>
      </c>
      <c r="AM109" s="39">
        <v>31</v>
      </c>
      <c r="AN109" s="39">
        <v>54</v>
      </c>
      <c r="AO109" s="39">
        <v>3</v>
      </c>
      <c r="AP109" s="39">
        <v>31</v>
      </c>
      <c r="AQ109" s="39">
        <v>11</v>
      </c>
      <c r="AR109" s="39">
        <v>59</v>
      </c>
      <c r="AS109" s="39">
        <v>36</v>
      </c>
      <c r="AT109" s="39">
        <v>9</v>
      </c>
      <c r="AU109" s="39">
        <v>53</v>
      </c>
      <c r="AV109" s="39">
        <v>18</v>
      </c>
    </row>
    <row r="110" spans="1:48" ht="15" x14ac:dyDescent="0.25">
      <c r="A110" s="65"/>
      <c r="B110" s="22" t="s">
        <v>244</v>
      </c>
      <c r="C110" s="23" t="s">
        <v>314</v>
      </c>
      <c r="D110" s="63" t="s">
        <v>56</v>
      </c>
      <c r="E110" s="41">
        <f t="shared" si="2"/>
        <v>980820.52499999991</v>
      </c>
      <c r="F110" s="42">
        <f t="shared" si="3"/>
        <v>905</v>
      </c>
      <c r="G110" s="39">
        <v>41</v>
      </c>
      <c r="H110" s="39">
        <v>67</v>
      </c>
      <c r="I110" s="39">
        <v>69</v>
      </c>
      <c r="J110" s="39">
        <v>20</v>
      </c>
      <c r="K110" s="39">
        <v>41</v>
      </c>
      <c r="L110" s="39">
        <v>39</v>
      </c>
      <c r="M110" s="39">
        <v>33</v>
      </c>
      <c r="N110" s="39">
        <v>15</v>
      </c>
      <c r="O110" s="39">
        <v>16</v>
      </c>
      <c r="P110" s="39">
        <v>22</v>
      </c>
      <c r="Q110" s="39">
        <v>15</v>
      </c>
      <c r="R110" s="39">
        <v>75</v>
      </c>
      <c r="S110" s="39">
        <v>56</v>
      </c>
      <c r="T110" s="39">
        <v>56</v>
      </c>
      <c r="U110" s="39">
        <v>22</v>
      </c>
      <c r="V110" s="39">
        <v>0</v>
      </c>
      <c r="W110" s="39">
        <v>0</v>
      </c>
      <c r="X110" s="39">
        <v>1</v>
      </c>
      <c r="Y110" s="39">
        <v>1</v>
      </c>
      <c r="Z110" s="39">
        <v>1</v>
      </c>
      <c r="AA110" s="39">
        <v>3</v>
      </c>
      <c r="AB110" s="39">
        <v>1</v>
      </c>
      <c r="AC110" s="39">
        <v>9</v>
      </c>
      <c r="AD110" s="39">
        <v>22</v>
      </c>
      <c r="AE110" s="39">
        <v>31</v>
      </c>
      <c r="AF110" s="39">
        <v>127</v>
      </c>
      <c r="AG110" s="39">
        <v>58</v>
      </c>
      <c r="AH110" s="39">
        <v>0</v>
      </c>
      <c r="AI110" s="39">
        <v>16</v>
      </c>
      <c r="AJ110" s="39">
        <v>16</v>
      </c>
      <c r="AK110" s="39">
        <v>10</v>
      </c>
      <c r="AL110" s="39">
        <v>8</v>
      </c>
      <c r="AM110" s="39">
        <v>3</v>
      </c>
      <c r="AN110" s="39">
        <v>3</v>
      </c>
      <c r="AO110" s="39">
        <v>0</v>
      </c>
      <c r="AP110" s="39">
        <v>3</v>
      </c>
      <c r="AQ110" s="39">
        <v>1</v>
      </c>
      <c r="AR110" s="39">
        <v>1</v>
      </c>
      <c r="AS110" s="39">
        <v>1</v>
      </c>
      <c r="AT110" s="39">
        <v>0</v>
      </c>
      <c r="AU110" s="39">
        <v>2</v>
      </c>
      <c r="AV110" s="39">
        <v>0</v>
      </c>
    </row>
    <row r="111" spans="1:48" ht="15" x14ac:dyDescent="0.25">
      <c r="A111" s="65" t="s">
        <v>77</v>
      </c>
      <c r="B111" s="22" t="s">
        <v>259</v>
      </c>
      <c r="C111" s="23" t="s">
        <v>260</v>
      </c>
      <c r="D111" s="63" t="s">
        <v>56</v>
      </c>
      <c r="E111" s="41">
        <f t="shared" si="2"/>
        <v>992267.375</v>
      </c>
      <c r="F111" s="42">
        <f t="shared" si="3"/>
        <v>680</v>
      </c>
      <c r="G111" s="39">
        <v>27</v>
      </c>
      <c r="H111" s="39">
        <v>55</v>
      </c>
      <c r="I111" s="39">
        <v>45</v>
      </c>
      <c r="J111" s="39">
        <v>16</v>
      </c>
      <c r="K111" s="39">
        <v>26</v>
      </c>
      <c r="L111" s="39">
        <v>31</v>
      </c>
      <c r="M111" s="39">
        <v>26</v>
      </c>
      <c r="N111" s="39">
        <v>12</v>
      </c>
      <c r="O111" s="39">
        <v>12</v>
      </c>
      <c r="P111" s="39">
        <v>18</v>
      </c>
      <c r="Q111" s="39">
        <v>13</v>
      </c>
      <c r="R111" s="39">
        <v>53</v>
      </c>
      <c r="S111" s="39">
        <v>40</v>
      </c>
      <c r="T111" s="39">
        <v>40</v>
      </c>
      <c r="U111" s="39">
        <v>15</v>
      </c>
      <c r="V111" s="39">
        <v>2</v>
      </c>
      <c r="W111" s="39">
        <v>0</v>
      </c>
      <c r="X111" s="39">
        <v>4</v>
      </c>
      <c r="Y111" s="39">
        <v>3</v>
      </c>
      <c r="Z111" s="39">
        <v>4</v>
      </c>
      <c r="AA111" s="39">
        <v>7</v>
      </c>
      <c r="AB111" s="39">
        <v>6</v>
      </c>
      <c r="AC111" s="39">
        <v>9</v>
      </c>
      <c r="AD111" s="39">
        <v>19</v>
      </c>
      <c r="AE111" s="39">
        <v>13</v>
      </c>
      <c r="AF111" s="39">
        <v>46</v>
      </c>
      <c r="AG111" s="39">
        <v>37</v>
      </c>
      <c r="AH111" s="39">
        <v>2</v>
      </c>
      <c r="AI111" s="39">
        <v>18</v>
      </c>
      <c r="AJ111" s="39">
        <v>18</v>
      </c>
      <c r="AK111" s="39">
        <v>12</v>
      </c>
      <c r="AL111" s="39">
        <v>10</v>
      </c>
      <c r="AM111" s="39">
        <v>7</v>
      </c>
      <c r="AN111" s="39">
        <v>11</v>
      </c>
      <c r="AO111" s="39">
        <v>1</v>
      </c>
      <c r="AP111" s="39">
        <v>6</v>
      </c>
      <c r="AQ111" s="39">
        <v>2</v>
      </c>
      <c r="AR111" s="39">
        <v>5</v>
      </c>
      <c r="AS111" s="39">
        <v>2</v>
      </c>
      <c r="AT111" s="39">
        <v>1</v>
      </c>
      <c r="AU111" s="39">
        <v>4</v>
      </c>
      <c r="AV111" s="39">
        <v>2</v>
      </c>
    </row>
    <row r="112" spans="1:48" ht="15" x14ac:dyDescent="0.25">
      <c r="A112" s="65"/>
      <c r="B112" s="22" t="s">
        <v>261</v>
      </c>
      <c r="C112" s="23" t="s">
        <v>262</v>
      </c>
      <c r="D112" s="63" t="s">
        <v>56</v>
      </c>
      <c r="E112" s="41">
        <f t="shared" si="2"/>
        <v>2174078.4750000001</v>
      </c>
      <c r="F112" s="42">
        <f t="shared" si="3"/>
        <v>883</v>
      </c>
      <c r="G112" s="39">
        <v>26</v>
      </c>
      <c r="H112" s="39">
        <v>54</v>
      </c>
      <c r="I112" s="39">
        <v>45</v>
      </c>
      <c r="J112" s="39">
        <v>17</v>
      </c>
      <c r="K112" s="39">
        <v>27</v>
      </c>
      <c r="L112" s="39">
        <v>32</v>
      </c>
      <c r="M112" s="39">
        <v>27</v>
      </c>
      <c r="N112" s="39">
        <v>13</v>
      </c>
      <c r="O112" s="39">
        <v>13</v>
      </c>
      <c r="P112" s="39">
        <v>18</v>
      </c>
      <c r="Q112" s="39">
        <v>11</v>
      </c>
      <c r="R112" s="39">
        <v>44</v>
      </c>
      <c r="S112" s="39">
        <v>33</v>
      </c>
      <c r="T112" s="39">
        <v>33</v>
      </c>
      <c r="U112" s="39">
        <v>58</v>
      </c>
      <c r="V112" s="39">
        <v>6</v>
      </c>
      <c r="W112" s="39">
        <v>2</v>
      </c>
      <c r="X112" s="39">
        <v>26</v>
      </c>
      <c r="Y112" s="39">
        <v>12</v>
      </c>
      <c r="Z112" s="39">
        <v>24</v>
      </c>
      <c r="AA112" s="39">
        <v>27</v>
      </c>
      <c r="AB112" s="39">
        <v>24</v>
      </c>
      <c r="AC112" s="39">
        <v>36</v>
      </c>
      <c r="AD112" s="39">
        <v>15</v>
      </c>
      <c r="AE112" s="39">
        <v>11</v>
      </c>
      <c r="AF112" s="39">
        <v>38</v>
      </c>
      <c r="AG112" s="39">
        <v>30</v>
      </c>
      <c r="AH112" s="39">
        <v>13</v>
      </c>
      <c r="AI112" s="39">
        <v>18</v>
      </c>
      <c r="AJ112" s="39">
        <v>18</v>
      </c>
      <c r="AK112" s="39">
        <v>12</v>
      </c>
      <c r="AL112" s="39">
        <v>9</v>
      </c>
      <c r="AM112" s="39">
        <v>15</v>
      </c>
      <c r="AN112" s="39">
        <v>26</v>
      </c>
      <c r="AO112" s="39">
        <v>1</v>
      </c>
      <c r="AP112" s="39">
        <v>16</v>
      </c>
      <c r="AQ112" s="39">
        <v>6</v>
      </c>
      <c r="AR112" s="39">
        <v>19</v>
      </c>
      <c r="AS112" s="39">
        <v>9</v>
      </c>
      <c r="AT112" s="39">
        <v>2</v>
      </c>
      <c r="AU112" s="39">
        <v>13</v>
      </c>
      <c r="AV112" s="39">
        <v>4</v>
      </c>
    </row>
    <row r="113" spans="1:48" ht="15" x14ac:dyDescent="0.25">
      <c r="A113" s="65" t="s">
        <v>78</v>
      </c>
      <c r="B113" s="22" t="s">
        <v>291</v>
      </c>
      <c r="C113" s="23" t="s">
        <v>292</v>
      </c>
      <c r="D113" s="63" t="s">
        <v>56</v>
      </c>
      <c r="E113" s="41">
        <f t="shared" si="2"/>
        <v>3365066.5100000002</v>
      </c>
      <c r="F113" s="42">
        <f t="shared" si="3"/>
        <v>1687.4999999999998</v>
      </c>
      <c r="G113" s="39">
        <v>51</v>
      </c>
      <c r="H113" s="39">
        <v>105</v>
      </c>
      <c r="I113" s="39">
        <v>86</v>
      </c>
      <c r="J113" s="39">
        <v>38</v>
      </c>
      <c r="K113" s="39">
        <v>62</v>
      </c>
      <c r="L113" s="39">
        <v>73</v>
      </c>
      <c r="M113" s="39">
        <v>62</v>
      </c>
      <c r="N113" s="39">
        <v>29</v>
      </c>
      <c r="O113" s="39">
        <v>29</v>
      </c>
      <c r="P113" s="39">
        <v>42</v>
      </c>
      <c r="Q113" s="39">
        <v>28</v>
      </c>
      <c r="R113" s="39">
        <v>110</v>
      </c>
      <c r="S113" s="39">
        <v>71</v>
      </c>
      <c r="T113" s="39">
        <v>89</v>
      </c>
      <c r="U113" s="39">
        <v>89</v>
      </c>
      <c r="V113" s="39">
        <v>8</v>
      </c>
      <c r="W113" s="39">
        <v>3</v>
      </c>
      <c r="X113" s="39">
        <v>22</v>
      </c>
      <c r="Y113" s="39">
        <v>12</v>
      </c>
      <c r="Z113" s="39">
        <v>20</v>
      </c>
      <c r="AA113" s="39">
        <v>30</v>
      </c>
      <c r="AB113" s="39">
        <v>20</v>
      </c>
      <c r="AC113" s="39">
        <v>34</v>
      </c>
      <c r="AD113" s="39">
        <v>37</v>
      </c>
      <c r="AE113" s="39">
        <v>32</v>
      </c>
      <c r="AF113" s="39">
        <v>105</v>
      </c>
      <c r="AG113" s="39">
        <v>89</v>
      </c>
      <c r="AH113" s="39">
        <v>12</v>
      </c>
      <c r="AI113" s="39">
        <v>31</v>
      </c>
      <c r="AJ113" s="39">
        <v>31</v>
      </c>
      <c r="AK113" s="39">
        <v>32</v>
      </c>
      <c r="AL113" s="39">
        <v>25</v>
      </c>
      <c r="AM113" s="39">
        <v>17</v>
      </c>
      <c r="AN113" s="39">
        <v>28</v>
      </c>
      <c r="AO113" s="39">
        <v>0.6</v>
      </c>
      <c r="AP113" s="39">
        <v>16.2</v>
      </c>
      <c r="AQ113" s="39">
        <v>5.0999999999999996</v>
      </c>
      <c r="AR113" s="39">
        <v>42</v>
      </c>
      <c r="AS113" s="39">
        <v>23.6</v>
      </c>
      <c r="AT113" s="39">
        <v>4.8000000000000007</v>
      </c>
      <c r="AU113" s="39">
        <v>32.800000000000004</v>
      </c>
      <c r="AV113" s="39">
        <v>10.4</v>
      </c>
    </row>
    <row r="114" spans="1:48" ht="15" x14ac:dyDescent="0.25">
      <c r="A114" s="65"/>
      <c r="B114" s="22" t="s">
        <v>293</v>
      </c>
      <c r="C114" s="23" t="s">
        <v>294</v>
      </c>
      <c r="D114" s="63" t="s">
        <v>56</v>
      </c>
      <c r="E114" s="41">
        <f t="shared" si="2"/>
        <v>2234743.7110000001</v>
      </c>
      <c r="F114" s="42">
        <f t="shared" si="3"/>
        <v>1257.5200000000002</v>
      </c>
      <c r="G114" s="39">
        <v>73</v>
      </c>
      <c r="H114" s="39">
        <v>109</v>
      </c>
      <c r="I114" s="39">
        <v>67</v>
      </c>
      <c r="J114" s="39">
        <v>33</v>
      </c>
      <c r="K114" s="39">
        <v>52</v>
      </c>
      <c r="L114" s="39">
        <v>48</v>
      </c>
      <c r="M114" s="39">
        <v>40</v>
      </c>
      <c r="N114" s="39">
        <v>17</v>
      </c>
      <c r="O114" s="39">
        <v>19</v>
      </c>
      <c r="P114" s="39">
        <v>28</v>
      </c>
      <c r="Q114" s="39">
        <v>19</v>
      </c>
      <c r="R114" s="39">
        <v>75</v>
      </c>
      <c r="S114" s="39">
        <v>53</v>
      </c>
      <c r="T114" s="39">
        <v>56</v>
      </c>
      <c r="U114" s="39">
        <v>56</v>
      </c>
      <c r="V114" s="39">
        <v>4</v>
      </c>
      <c r="W114" s="39">
        <v>1</v>
      </c>
      <c r="X114" s="39">
        <v>15</v>
      </c>
      <c r="Y114" s="39">
        <v>9</v>
      </c>
      <c r="Z114" s="39">
        <v>14</v>
      </c>
      <c r="AA114" s="39">
        <v>18</v>
      </c>
      <c r="AB114" s="39">
        <v>20</v>
      </c>
      <c r="AC114" s="39">
        <v>23</v>
      </c>
      <c r="AD114" s="39">
        <v>37</v>
      </c>
      <c r="AE114" s="39">
        <v>25</v>
      </c>
      <c r="AF114" s="39">
        <v>73</v>
      </c>
      <c r="AG114" s="39">
        <v>59</v>
      </c>
      <c r="AH114" s="39">
        <v>9</v>
      </c>
      <c r="AI114" s="39">
        <v>31</v>
      </c>
      <c r="AJ114" s="39">
        <v>39</v>
      </c>
      <c r="AK114" s="39">
        <v>21</v>
      </c>
      <c r="AL114" s="39">
        <v>17</v>
      </c>
      <c r="AM114" s="39">
        <v>11</v>
      </c>
      <c r="AN114" s="39">
        <v>19</v>
      </c>
      <c r="AO114" s="39">
        <v>0.4</v>
      </c>
      <c r="AP114" s="39">
        <v>10.8</v>
      </c>
      <c r="AQ114" s="39">
        <v>3.4000000000000004</v>
      </c>
      <c r="AR114" s="39">
        <v>15.75</v>
      </c>
      <c r="AS114" s="39">
        <v>8.85</v>
      </c>
      <c r="AT114" s="39">
        <v>2.4000000000000004</v>
      </c>
      <c r="AU114" s="39">
        <v>19.68</v>
      </c>
      <c r="AV114" s="39">
        <v>6.24</v>
      </c>
    </row>
    <row r="115" spans="1:48" ht="15" x14ac:dyDescent="0.25">
      <c r="A115" s="65"/>
      <c r="B115" s="22" t="s">
        <v>295</v>
      </c>
      <c r="C115" s="23" t="s">
        <v>296</v>
      </c>
      <c r="D115" s="63" t="s">
        <v>56</v>
      </c>
      <c r="E115" s="41">
        <f t="shared" si="2"/>
        <v>3190573.9024999999</v>
      </c>
      <c r="F115" s="42">
        <f t="shared" si="3"/>
        <v>1657.3</v>
      </c>
      <c r="G115" s="39">
        <v>41</v>
      </c>
      <c r="H115" s="39">
        <v>126</v>
      </c>
      <c r="I115" s="39">
        <v>104</v>
      </c>
      <c r="J115" s="39">
        <v>31</v>
      </c>
      <c r="K115" s="39">
        <v>41</v>
      </c>
      <c r="L115" s="39">
        <v>61</v>
      </c>
      <c r="M115" s="39">
        <v>62</v>
      </c>
      <c r="N115" s="39">
        <v>24</v>
      </c>
      <c r="O115" s="39">
        <v>29</v>
      </c>
      <c r="P115" s="39">
        <v>42</v>
      </c>
      <c r="Q115" s="39">
        <v>28</v>
      </c>
      <c r="R115" s="39">
        <v>112</v>
      </c>
      <c r="S115" s="39">
        <v>84</v>
      </c>
      <c r="T115" s="39">
        <v>84</v>
      </c>
      <c r="U115" s="39">
        <v>84</v>
      </c>
      <c r="V115" s="39">
        <v>6</v>
      </c>
      <c r="W115" s="39">
        <v>2</v>
      </c>
      <c r="X115" s="39">
        <v>22</v>
      </c>
      <c r="Y115" s="39">
        <v>12</v>
      </c>
      <c r="Z115" s="39">
        <v>21</v>
      </c>
      <c r="AA115" s="39">
        <v>22</v>
      </c>
      <c r="AB115" s="39">
        <v>19</v>
      </c>
      <c r="AC115" s="39">
        <v>34</v>
      </c>
      <c r="AD115" s="39">
        <v>37</v>
      </c>
      <c r="AE115" s="39">
        <v>26</v>
      </c>
      <c r="AF115" s="39">
        <v>92</v>
      </c>
      <c r="AG115" s="39">
        <v>88</v>
      </c>
      <c r="AH115" s="39">
        <v>12</v>
      </c>
      <c r="AI115" s="39">
        <v>49</v>
      </c>
      <c r="AJ115" s="39">
        <v>39</v>
      </c>
      <c r="AK115" s="39">
        <v>31</v>
      </c>
      <c r="AL115" s="39">
        <v>25</v>
      </c>
      <c r="AM115" s="39">
        <v>18</v>
      </c>
      <c r="AN115" s="39">
        <v>28</v>
      </c>
      <c r="AO115" s="39">
        <v>0.6</v>
      </c>
      <c r="AP115" s="39">
        <v>16.2</v>
      </c>
      <c r="AQ115" s="39">
        <v>5.0999999999999996</v>
      </c>
      <c r="AR115" s="39">
        <v>36.75</v>
      </c>
      <c r="AS115" s="39">
        <v>20.65</v>
      </c>
      <c r="AT115" s="39">
        <v>4.1999999999999993</v>
      </c>
      <c r="AU115" s="39">
        <v>28.7</v>
      </c>
      <c r="AV115" s="39">
        <v>9.1</v>
      </c>
    </row>
    <row r="116" spans="1:48" ht="15" x14ac:dyDescent="0.25">
      <c r="A116" s="65"/>
      <c r="B116" s="22" t="s">
        <v>297</v>
      </c>
      <c r="C116" s="23" t="s">
        <v>298</v>
      </c>
      <c r="D116" s="63" t="s">
        <v>56</v>
      </c>
      <c r="E116" s="41">
        <f t="shared" si="2"/>
        <v>1950241.9515</v>
      </c>
      <c r="F116" s="42">
        <f t="shared" si="3"/>
        <v>1250.68</v>
      </c>
      <c r="G116" s="39">
        <v>41</v>
      </c>
      <c r="H116" s="39">
        <v>84</v>
      </c>
      <c r="I116" s="39">
        <v>86</v>
      </c>
      <c r="J116" s="39">
        <v>25</v>
      </c>
      <c r="K116" s="39">
        <v>51</v>
      </c>
      <c r="L116" s="39">
        <v>61</v>
      </c>
      <c r="M116" s="39">
        <v>41</v>
      </c>
      <c r="N116" s="39">
        <v>24</v>
      </c>
      <c r="O116" s="39">
        <v>20</v>
      </c>
      <c r="P116" s="39">
        <v>28</v>
      </c>
      <c r="Q116" s="39">
        <v>19</v>
      </c>
      <c r="R116" s="39">
        <v>75</v>
      </c>
      <c r="S116" s="39">
        <v>73</v>
      </c>
      <c r="T116" s="39">
        <v>56</v>
      </c>
      <c r="U116" s="39">
        <v>56</v>
      </c>
      <c r="V116" s="39">
        <v>4</v>
      </c>
      <c r="W116" s="39">
        <v>1</v>
      </c>
      <c r="X116" s="39">
        <v>15</v>
      </c>
      <c r="Y116" s="39">
        <v>9</v>
      </c>
      <c r="Z116" s="39">
        <v>14</v>
      </c>
      <c r="AA116" s="39">
        <v>17</v>
      </c>
      <c r="AB116" s="39">
        <v>15</v>
      </c>
      <c r="AC116" s="39">
        <v>23</v>
      </c>
      <c r="AD116" s="39">
        <v>37</v>
      </c>
      <c r="AE116" s="39">
        <v>21</v>
      </c>
      <c r="AF116" s="39">
        <v>92</v>
      </c>
      <c r="AG116" s="39">
        <v>59</v>
      </c>
      <c r="AH116" s="39">
        <v>9</v>
      </c>
      <c r="AI116" s="39">
        <v>47</v>
      </c>
      <c r="AJ116" s="39">
        <v>47</v>
      </c>
      <c r="AK116" s="39">
        <v>21</v>
      </c>
      <c r="AL116" s="39">
        <v>17</v>
      </c>
      <c r="AM116" s="39">
        <v>11</v>
      </c>
      <c r="AN116" s="39">
        <v>19</v>
      </c>
      <c r="AO116" s="39">
        <v>0.4</v>
      </c>
      <c r="AP116" s="39">
        <v>10.8</v>
      </c>
      <c r="AQ116" s="39">
        <v>3.4000000000000004</v>
      </c>
      <c r="AR116" s="39">
        <v>10.5</v>
      </c>
      <c r="AS116" s="39">
        <v>5.9</v>
      </c>
      <c r="AT116" s="39">
        <v>0.60000000000000009</v>
      </c>
      <c r="AU116" s="39">
        <v>0.82000000000000006</v>
      </c>
      <c r="AV116" s="39">
        <v>0.26</v>
      </c>
    </row>
    <row r="117" spans="1:48" s="49" customFormat="1" x14ac:dyDescent="0.2">
      <c r="A117" s="64" t="s">
        <v>300</v>
      </c>
      <c r="B117" s="64"/>
      <c r="C117" s="64"/>
      <c r="D117" s="64"/>
      <c r="E117" s="50">
        <f>SUM(E5:E116)</f>
        <v>209109188.47500002</v>
      </c>
      <c r="F117" s="50">
        <f>SUM(F5:F116)</f>
        <v>113510</v>
      </c>
      <c r="G117" s="58">
        <f>SUM(G5:G116)</f>
        <v>4109</v>
      </c>
      <c r="H117" s="58">
        <f t="shared" ref="H117:AV117" si="4">SUM(H5:H116)</f>
        <v>8406</v>
      </c>
      <c r="I117" s="58">
        <f t="shared" si="4"/>
        <v>6913</v>
      </c>
      <c r="J117" s="58">
        <f t="shared" si="4"/>
        <v>2505</v>
      </c>
      <c r="K117" s="58">
        <f t="shared" si="4"/>
        <v>4109</v>
      </c>
      <c r="L117" s="58">
        <f t="shared" si="4"/>
        <v>4857</v>
      </c>
      <c r="M117" s="58">
        <f t="shared" si="4"/>
        <v>4109</v>
      </c>
      <c r="N117" s="58">
        <f t="shared" si="4"/>
        <v>1924</v>
      </c>
      <c r="O117" s="58">
        <f t="shared" si="4"/>
        <v>1959</v>
      </c>
      <c r="P117" s="58">
        <f t="shared" si="4"/>
        <v>2801</v>
      </c>
      <c r="Q117" s="58">
        <f t="shared" si="4"/>
        <v>1871</v>
      </c>
      <c r="R117" s="58">
        <f t="shared" si="4"/>
        <v>7474</v>
      </c>
      <c r="S117" s="58">
        <f t="shared" si="4"/>
        <v>5606</v>
      </c>
      <c r="T117" s="58">
        <f t="shared" si="4"/>
        <v>5606</v>
      </c>
      <c r="U117" s="58">
        <f t="shared" si="4"/>
        <v>5606</v>
      </c>
      <c r="V117" s="58">
        <f t="shared" si="4"/>
        <v>382</v>
      </c>
      <c r="W117" s="58">
        <f t="shared" si="4"/>
        <v>121</v>
      </c>
      <c r="X117" s="58">
        <f t="shared" si="4"/>
        <v>1496</v>
      </c>
      <c r="Y117" s="58">
        <f t="shared" si="4"/>
        <v>749</v>
      </c>
      <c r="Z117" s="58">
        <f t="shared" si="4"/>
        <v>1420</v>
      </c>
      <c r="AA117" s="58">
        <f t="shared" si="4"/>
        <v>1683</v>
      </c>
      <c r="AB117" s="58">
        <f t="shared" si="4"/>
        <v>1496</v>
      </c>
      <c r="AC117" s="58">
        <f t="shared" si="4"/>
        <v>2242</v>
      </c>
      <c r="AD117" s="58">
        <f t="shared" si="4"/>
        <v>2618</v>
      </c>
      <c r="AE117" s="58">
        <f t="shared" si="4"/>
        <v>1871</v>
      </c>
      <c r="AF117" s="58">
        <f t="shared" si="4"/>
        <v>6539</v>
      </c>
      <c r="AG117" s="58">
        <f t="shared" si="4"/>
        <v>5231</v>
      </c>
      <c r="AH117" s="58">
        <f t="shared" si="4"/>
        <v>749</v>
      </c>
      <c r="AI117" s="58">
        <f t="shared" si="4"/>
        <v>2801</v>
      </c>
      <c r="AJ117" s="58">
        <f t="shared" si="4"/>
        <v>2801</v>
      </c>
      <c r="AK117" s="58">
        <f t="shared" si="4"/>
        <v>1871</v>
      </c>
      <c r="AL117" s="58">
        <f t="shared" si="4"/>
        <v>1496</v>
      </c>
      <c r="AM117" s="58">
        <f t="shared" si="4"/>
        <v>1122</v>
      </c>
      <c r="AN117" s="58">
        <f t="shared" si="4"/>
        <v>1871</v>
      </c>
      <c r="AO117" s="58">
        <f t="shared" si="4"/>
        <v>94</v>
      </c>
      <c r="AP117" s="58">
        <f t="shared" si="4"/>
        <v>1122</v>
      </c>
      <c r="AQ117" s="58">
        <f t="shared" si="4"/>
        <v>393</v>
      </c>
      <c r="AR117" s="58">
        <f t="shared" si="4"/>
        <v>1841</v>
      </c>
      <c r="AS117" s="58">
        <f t="shared" si="4"/>
        <v>1122</v>
      </c>
      <c r="AT117" s="58">
        <f t="shared" si="4"/>
        <v>281</v>
      </c>
      <c r="AU117" s="58">
        <f t="shared" si="4"/>
        <v>1683</v>
      </c>
      <c r="AV117" s="58">
        <f t="shared" si="4"/>
        <v>560</v>
      </c>
    </row>
  </sheetData>
  <mergeCells count="32">
    <mergeCell ref="F3:F4"/>
    <mergeCell ref="E3:E4"/>
    <mergeCell ref="A104:A107"/>
    <mergeCell ref="A108:A110"/>
    <mergeCell ref="A111:A112"/>
    <mergeCell ref="A113:A116"/>
    <mergeCell ref="A77:A79"/>
    <mergeCell ref="A80:A85"/>
    <mergeCell ref="A86:A91"/>
    <mergeCell ref="A92:A95"/>
    <mergeCell ref="A99:A103"/>
    <mergeCell ref="A55:A59"/>
    <mergeCell ref="A60:A63"/>
    <mergeCell ref="A64:A67"/>
    <mergeCell ref="A68:A71"/>
    <mergeCell ref="A72:A76"/>
    <mergeCell ref="A117:D117"/>
    <mergeCell ref="A40:A45"/>
    <mergeCell ref="A3:A4"/>
    <mergeCell ref="B3:B4"/>
    <mergeCell ref="C3:C4"/>
    <mergeCell ref="D3:D4"/>
    <mergeCell ref="A5:A12"/>
    <mergeCell ref="A13:A16"/>
    <mergeCell ref="A17:A20"/>
    <mergeCell ref="A21:A28"/>
    <mergeCell ref="A29:A32"/>
    <mergeCell ref="A33:A35"/>
    <mergeCell ref="A36:A39"/>
    <mergeCell ref="A96:A98"/>
    <mergeCell ref="A46:A50"/>
    <mergeCell ref="A51:A54"/>
  </mergeCells>
  <conditionalFormatting sqref="G3:AO3">
    <cfRule type="cellIs" dxfId="3" priority="28" operator="lessThan">
      <formula>0</formula>
    </cfRule>
  </conditionalFormatting>
  <conditionalFormatting sqref="G2:AO2">
    <cfRule type="cellIs" dxfId="2" priority="27" operator="lessThan">
      <formula>0</formula>
    </cfRule>
  </conditionalFormatting>
  <conditionalFormatting sqref="AP3:AQ3">
    <cfRule type="cellIs" dxfId="1" priority="26" operator="lessThan">
      <formula>0</formula>
    </cfRule>
  </conditionalFormatting>
  <conditionalFormatting sqref="AR3:AV3">
    <cfRule type="cellIs" dxfId="0" priority="2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Primary</vt:lpstr>
      <vt:lpstr>Distributor Secondary</vt:lpstr>
      <vt:lpstr>DSR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Abdullah Hel Kafi</cp:lastModifiedBy>
  <dcterms:created xsi:type="dcterms:W3CDTF">2020-03-04T13:05:57Z</dcterms:created>
  <dcterms:modified xsi:type="dcterms:W3CDTF">2020-03-08T09:35:01Z</dcterms:modified>
</cp:coreProperties>
</file>