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Physical Stock report" sheetId="1" r:id="rId1"/>
  </sheets>
  <calcPr calcId="124519"/>
</workbook>
</file>

<file path=xl/calcChain.xml><?xml version="1.0" encoding="utf-8"?>
<calcChain xmlns="http://schemas.openxmlformats.org/spreadsheetml/2006/main">
  <c r="J4" i="1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K5" l="1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4"/>
  <c r="D39" l="1"/>
  <c r="E39"/>
  <c r="F39"/>
  <c r="G39"/>
  <c r="H39"/>
  <c r="I39"/>
  <c r="J39"/>
  <c r="K39"/>
  <c r="C39"/>
</calcChain>
</file>

<file path=xl/sharedStrings.xml><?xml version="1.0" encoding="utf-8"?>
<sst xmlns="http://schemas.openxmlformats.org/spreadsheetml/2006/main" count="50" uniqueCount="50">
  <si>
    <t>SL</t>
  </si>
  <si>
    <t>Model</t>
  </si>
  <si>
    <t>Opening stock (ERMS)</t>
  </si>
  <si>
    <t>Physical Stock (Dealer house)</t>
  </si>
  <si>
    <t>Last day sales (If ERMS sales pending)</t>
  </si>
  <si>
    <t>Today DSR received</t>
  </si>
  <si>
    <t xml:space="preserve">Servicing </t>
  </si>
  <si>
    <t>DOA</t>
  </si>
  <si>
    <t>DAP</t>
  </si>
  <si>
    <t>Total</t>
  </si>
  <si>
    <t>BL60</t>
  </si>
  <si>
    <t>L25i</t>
  </si>
  <si>
    <t>Total (D+E+F+G+H+I)</t>
  </si>
  <si>
    <t>Variance (C-K)</t>
  </si>
  <si>
    <t>Justification (if any varience found)</t>
  </si>
  <si>
    <t>BL98</t>
  </si>
  <si>
    <t>B12+</t>
  </si>
  <si>
    <t>SL20_SKD</t>
  </si>
  <si>
    <t>V94</t>
  </si>
  <si>
    <t>B65</t>
  </si>
  <si>
    <t>V102_SKD</t>
  </si>
  <si>
    <t>i30_SKD</t>
  </si>
  <si>
    <t>V141_SKD</t>
  </si>
  <si>
    <t>i15_SKD</t>
  </si>
  <si>
    <t>D37</t>
  </si>
  <si>
    <t>D38i</t>
  </si>
  <si>
    <t>BL97</t>
  </si>
  <si>
    <t>V48_SKD</t>
  </si>
  <si>
    <t>i68_SKD</t>
  </si>
  <si>
    <t>T130</t>
  </si>
  <si>
    <t>i74_SKD</t>
  </si>
  <si>
    <t>B66</t>
  </si>
  <si>
    <t>i97_SKD</t>
  </si>
  <si>
    <t>Z15_SKD</t>
  </si>
  <si>
    <t>i95_SKD</t>
  </si>
  <si>
    <t>i65_SKD</t>
  </si>
  <si>
    <t>Z12_SKD</t>
  </si>
  <si>
    <t>V128_SKD</t>
  </si>
  <si>
    <t>T140</t>
  </si>
  <si>
    <t>E95_SKD</t>
  </si>
  <si>
    <t>Z25_SKD</t>
  </si>
  <si>
    <t>i18_SKD</t>
  </si>
  <si>
    <t>D41</t>
  </si>
  <si>
    <t>R40_SKD</t>
  </si>
  <si>
    <t>Dealer Name : Tulip-2</t>
  </si>
  <si>
    <t>Date :  14 March 2020</t>
  </si>
  <si>
    <t>B24</t>
  </si>
  <si>
    <t>D92</t>
  </si>
  <si>
    <t>S40_SKD</t>
  </si>
  <si>
    <t>V142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</si>
</sst>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2" xfId="0" applyFill="1" applyBorder="1"/>
    <xf numFmtId="0" fontId="1" fillId="0" borderId="2" xfId="0" applyFont="1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3" fillId="2" borderId="0" xfId="0" applyFont="1" applyFill="1"/>
    <xf numFmtId="0" fontId="2" fillId="3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>
      <pane xSplit="3" ySplit="3" topLeftCell="D22" activePane="bottomRight" state="frozen"/>
      <selection pane="topRight" activeCell="D1" sqref="D1"/>
      <selection pane="bottomLeft" activeCell="A4" sqref="A4"/>
      <selection pane="bottomRight" activeCell="O35" sqref="O35"/>
    </sheetView>
  </sheetViews>
  <sheetFormatPr defaultColWidth="9.140625" defaultRowHeight="15"/>
  <cols>
    <col min="1" max="1" width="3.140625" style="1" bestFit="1" customWidth="1"/>
    <col min="2" max="2" width="10.5703125" style="1" bestFit="1" customWidth="1"/>
    <col min="3" max="3" width="23" style="13" bestFit="1" customWidth="1"/>
    <col min="4" max="4" width="8.85546875" style="13" bestFit="1" customWidth="1"/>
    <col min="5" max="5" width="16.85546875" style="13" bestFit="1" customWidth="1"/>
    <col min="6" max="6" width="11.42578125" style="13" bestFit="1" customWidth="1"/>
    <col min="7" max="7" width="10.42578125" style="13" bestFit="1" customWidth="1"/>
    <col min="8" max="8" width="5.42578125" style="13" bestFit="1" customWidth="1"/>
    <col min="9" max="9" width="5.140625" style="13" bestFit="1" customWidth="1"/>
    <col min="10" max="10" width="10.140625" style="13" bestFit="1" customWidth="1"/>
    <col min="11" max="11" width="14.7109375" style="13" bestFit="1" customWidth="1"/>
    <col min="12" max="12" width="36.28515625" style="13" bestFit="1" customWidth="1"/>
    <col min="13" max="16384" width="9.140625" style="1"/>
  </cols>
  <sheetData>
    <row r="1" spans="1:12" s="7" customFormat="1" ht="18.75">
      <c r="B1" s="16" t="s">
        <v>44</v>
      </c>
      <c r="C1" s="16"/>
      <c r="D1" s="16"/>
      <c r="E1" s="9"/>
      <c r="F1" s="9"/>
      <c r="G1" s="9"/>
      <c r="H1" s="9"/>
      <c r="I1" s="9"/>
      <c r="J1" s="9"/>
      <c r="K1" s="9"/>
      <c r="L1" s="9"/>
    </row>
    <row r="2" spans="1:12" s="7" customFormat="1" ht="18.75">
      <c r="B2" s="17" t="s">
        <v>45</v>
      </c>
      <c r="C2" s="17"/>
      <c r="D2" s="17"/>
      <c r="E2" s="9"/>
      <c r="F2" s="9"/>
      <c r="G2" s="9"/>
      <c r="H2" s="9"/>
      <c r="I2" s="9"/>
      <c r="J2" s="9"/>
      <c r="K2" s="9"/>
      <c r="L2" s="9"/>
    </row>
    <row r="3" spans="1:12" s="6" customFormat="1" ht="63">
      <c r="A3" s="8" t="s">
        <v>0</v>
      </c>
      <c r="B3" s="8" t="s">
        <v>1</v>
      </c>
      <c r="C3" s="8" t="s">
        <v>2</v>
      </c>
      <c r="D3" s="14" t="s">
        <v>3</v>
      </c>
      <c r="E3" s="14" t="s">
        <v>4</v>
      </c>
      <c r="F3" s="14" t="s">
        <v>5</v>
      </c>
      <c r="G3" s="8" t="s">
        <v>6</v>
      </c>
      <c r="H3" s="8" t="s">
        <v>7</v>
      </c>
      <c r="I3" s="8" t="s">
        <v>8</v>
      </c>
      <c r="J3" s="14" t="s">
        <v>12</v>
      </c>
      <c r="K3" s="8" t="s">
        <v>13</v>
      </c>
      <c r="L3" s="8" t="s">
        <v>14</v>
      </c>
    </row>
    <row r="4" spans="1:12">
      <c r="A4" s="2">
        <v>1</v>
      </c>
      <c r="B4" s="3" t="s">
        <v>16</v>
      </c>
      <c r="C4" s="10">
        <v>46</v>
      </c>
      <c r="D4" s="15">
        <v>44</v>
      </c>
      <c r="E4" s="15"/>
      <c r="F4" s="15"/>
      <c r="G4" s="15"/>
      <c r="H4" s="15">
        <v>2</v>
      </c>
      <c r="I4" s="15"/>
      <c r="J4" s="11">
        <f>D4+E4+F4+G4+H4+I4</f>
        <v>46</v>
      </c>
      <c r="K4" s="11">
        <f>C4-J4</f>
        <v>0</v>
      </c>
      <c r="L4" s="10"/>
    </row>
    <row r="5" spans="1:12">
      <c r="A5" s="2">
        <v>2</v>
      </c>
      <c r="B5" s="3" t="s">
        <v>46</v>
      </c>
      <c r="C5" s="10">
        <v>97</v>
      </c>
      <c r="D5" s="10">
        <v>97</v>
      </c>
      <c r="E5" s="10"/>
      <c r="F5" s="10"/>
      <c r="G5" s="10"/>
      <c r="H5" s="10"/>
      <c r="I5" s="10"/>
      <c r="J5" s="11">
        <f t="shared" ref="J5:J38" si="0">D5+E5+F5+G5+H5+I5</f>
        <v>97</v>
      </c>
      <c r="K5" s="11">
        <f t="shared" ref="K5:K38" si="1">C5-J5</f>
        <v>0</v>
      </c>
      <c r="L5" s="10"/>
    </row>
    <row r="6" spans="1:12">
      <c r="A6" s="2">
        <v>3</v>
      </c>
      <c r="B6" s="3" t="s">
        <v>19</v>
      </c>
      <c r="C6" s="10">
        <v>28</v>
      </c>
      <c r="D6" s="10">
        <v>28</v>
      </c>
      <c r="E6" s="10"/>
      <c r="F6" s="10"/>
      <c r="G6" s="10"/>
      <c r="H6" s="10"/>
      <c r="I6" s="10"/>
      <c r="J6" s="11">
        <f t="shared" si="0"/>
        <v>28</v>
      </c>
      <c r="K6" s="11">
        <f t="shared" si="1"/>
        <v>0</v>
      </c>
      <c r="L6" s="10"/>
    </row>
    <row r="7" spans="1:12">
      <c r="A7" s="2">
        <v>4</v>
      </c>
      <c r="B7" s="3" t="s">
        <v>31</v>
      </c>
      <c r="C7" s="10">
        <v>26</v>
      </c>
      <c r="D7" s="10">
        <v>26</v>
      </c>
      <c r="E7" s="10"/>
      <c r="F7" s="10"/>
      <c r="G7" s="10"/>
      <c r="H7" s="10"/>
      <c r="I7" s="10"/>
      <c r="J7" s="11">
        <f t="shared" si="0"/>
        <v>26</v>
      </c>
      <c r="K7" s="11">
        <f t="shared" si="1"/>
        <v>0</v>
      </c>
      <c r="L7" s="10"/>
    </row>
    <row r="8" spans="1:12">
      <c r="A8" s="2">
        <v>5</v>
      </c>
      <c r="B8" s="3" t="s">
        <v>10</v>
      </c>
      <c r="C8" s="10">
        <v>58</v>
      </c>
      <c r="D8" s="10">
        <v>58</v>
      </c>
      <c r="E8" s="10"/>
      <c r="F8" s="10"/>
      <c r="G8" s="10"/>
      <c r="H8" s="10"/>
      <c r="I8" s="10"/>
      <c r="J8" s="11">
        <f t="shared" si="0"/>
        <v>58</v>
      </c>
      <c r="K8" s="11">
        <f t="shared" si="1"/>
        <v>0</v>
      </c>
      <c r="L8" s="10"/>
    </row>
    <row r="9" spans="1:12">
      <c r="A9" s="2">
        <v>6</v>
      </c>
      <c r="B9" s="3" t="s">
        <v>26</v>
      </c>
      <c r="C9" s="10">
        <v>18</v>
      </c>
      <c r="D9" s="10">
        <v>18</v>
      </c>
      <c r="E9" s="10"/>
      <c r="F9" s="10"/>
      <c r="G9" s="10"/>
      <c r="H9" s="10"/>
      <c r="I9" s="10"/>
      <c r="J9" s="11">
        <f t="shared" si="0"/>
        <v>18</v>
      </c>
      <c r="K9" s="11">
        <f t="shared" si="1"/>
        <v>0</v>
      </c>
      <c r="L9" s="10"/>
    </row>
    <row r="10" spans="1:12">
      <c r="A10" s="2">
        <v>7</v>
      </c>
      <c r="B10" s="3" t="s">
        <v>15</v>
      </c>
      <c r="C10" s="10">
        <v>22</v>
      </c>
      <c r="D10" s="10">
        <v>22</v>
      </c>
      <c r="E10" s="10"/>
      <c r="F10" s="10"/>
      <c r="G10" s="10"/>
      <c r="H10" s="10"/>
      <c r="I10" s="10"/>
      <c r="J10" s="11">
        <f t="shared" si="0"/>
        <v>22</v>
      </c>
      <c r="K10" s="11">
        <f t="shared" si="1"/>
        <v>0</v>
      </c>
      <c r="L10" s="10"/>
    </row>
    <row r="11" spans="1:12">
      <c r="A11" s="2">
        <v>8</v>
      </c>
      <c r="B11" s="3" t="s">
        <v>24</v>
      </c>
      <c r="C11" s="10">
        <v>29</v>
      </c>
      <c r="D11" s="10">
        <v>29</v>
      </c>
      <c r="E11" s="10"/>
      <c r="F11" s="10"/>
      <c r="G11" s="10"/>
      <c r="H11" s="10"/>
      <c r="I11" s="10"/>
      <c r="J11" s="11">
        <f t="shared" si="0"/>
        <v>29</v>
      </c>
      <c r="K11" s="11">
        <f t="shared" si="1"/>
        <v>0</v>
      </c>
      <c r="L11" s="10"/>
    </row>
    <row r="12" spans="1:12">
      <c r="A12" s="2">
        <v>9</v>
      </c>
      <c r="B12" s="3" t="s">
        <v>25</v>
      </c>
      <c r="C12" s="10">
        <v>2</v>
      </c>
      <c r="D12" s="10">
        <v>2</v>
      </c>
      <c r="E12" s="10"/>
      <c r="F12" s="10"/>
      <c r="G12" s="10"/>
      <c r="H12" s="10"/>
      <c r="I12" s="10"/>
      <c r="J12" s="11">
        <f t="shared" si="0"/>
        <v>2</v>
      </c>
      <c r="K12" s="11">
        <f t="shared" si="1"/>
        <v>0</v>
      </c>
      <c r="L12" s="10"/>
    </row>
    <row r="13" spans="1:12">
      <c r="A13" s="2">
        <v>10</v>
      </c>
      <c r="B13" s="3" t="s">
        <v>42</v>
      </c>
      <c r="C13" s="10">
        <v>47</v>
      </c>
      <c r="D13" s="10">
        <v>47</v>
      </c>
      <c r="E13" s="10"/>
      <c r="F13" s="10"/>
      <c r="G13" s="10"/>
      <c r="H13" s="10"/>
      <c r="I13" s="10"/>
      <c r="J13" s="11">
        <f t="shared" si="0"/>
        <v>47</v>
      </c>
      <c r="K13" s="11">
        <f t="shared" si="1"/>
        <v>0</v>
      </c>
      <c r="L13" s="10"/>
    </row>
    <row r="14" spans="1:12">
      <c r="A14" s="2">
        <v>11</v>
      </c>
      <c r="B14" s="3" t="s">
        <v>47</v>
      </c>
      <c r="C14" s="10">
        <v>80</v>
      </c>
      <c r="D14" s="10">
        <v>80</v>
      </c>
      <c r="E14" s="10"/>
      <c r="F14" s="10"/>
      <c r="G14" s="10"/>
      <c r="H14" s="10"/>
      <c r="I14" s="10"/>
      <c r="J14" s="11">
        <f t="shared" si="0"/>
        <v>80</v>
      </c>
      <c r="K14" s="11">
        <f t="shared" si="1"/>
        <v>0</v>
      </c>
      <c r="L14" s="10"/>
    </row>
    <row r="15" spans="1:12">
      <c r="A15" s="2">
        <v>12</v>
      </c>
      <c r="B15" s="3" t="s">
        <v>39</v>
      </c>
      <c r="C15" s="10">
        <v>1</v>
      </c>
      <c r="D15" s="10">
        <v>1</v>
      </c>
      <c r="E15" s="10"/>
      <c r="F15" s="10"/>
      <c r="G15" s="10"/>
      <c r="H15" s="10"/>
      <c r="I15" s="10"/>
      <c r="J15" s="11">
        <f t="shared" si="0"/>
        <v>1</v>
      </c>
      <c r="K15" s="11">
        <f t="shared" si="1"/>
        <v>0</v>
      </c>
      <c r="L15" s="10"/>
    </row>
    <row r="16" spans="1:12">
      <c r="A16" s="2">
        <v>13</v>
      </c>
      <c r="B16" s="3" t="s">
        <v>23</v>
      </c>
      <c r="C16" s="10">
        <v>21</v>
      </c>
      <c r="D16" s="10">
        <v>21</v>
      </c>
      <c r="E16" s="10"/>
      <c r="F16" s="10"/>
      <c r="G16" s="10"/>
      <c r="H16" s="10"/>
      <c r="I16" s="10"/>
      <c r="J16" s="11">
        <f t="shared" si="0"/>
        <v>21</v>
      </c>
      <c r="K16" s="11">
        <f t="shared" si="1"/>
        <v>0</v>
      </c>
      <c r="L16" s="10"/>
    </row>
    <row r="17" spans="1:12">
      <c r="A17" s="2">
        <v>14</v>
      </c>
      <c r="B17" s="3" t="s">
        <v>41</v>
      </c>
      <c r="C17" s="10">
        <v>2</v>
      </c>
      <c r="D17" s="10">
        <v>2</v>
      </c>
      <c r="E17" s="10"/>
      <c r="F17" s="10"/>
      <c r="G17" s="10"/>
      <c r="H17" s="10"/>
      <c r="I17" s="10"/>
      <c r="J17" s="11">
        <f t="shared" si="0"/>
        <v>2</v>
      </c>
      <c r="K17" s="11">
        <f t="shared" si="1"/>
        <v>0</v>
      </c>
      <c r="L17" s="10"/>
    </row>
    <row r="18" spans="1:12">
      <c r="A18" s="2">
        <v>15</v>
      </c>
      <c r="B18" s="3" t="s">
        <v>21</v>
      </c>
      <c r="C18" s="10">
        <v>4</v>
      </c>
      <c r="D18" s="10">
        <v>4</v>
      </c>
      <c r="E18" s="10"/>
      <c r="F18" s="10"/>
      <c r="G18" s="10"/>
      <c r="H18" s="10"/>
      <c r="I18" s="10"/>
      <c r="J18" s="11">
        <f t="shared" si="0"/>
        <v>4</v>
      </c>
      <c r="K18" s="11">
        <f t="shared" si="1"/>
        <v>0</v>
      </c>
      <c r="L18" s="10"/>
    </row>
    <row r="19" spans="1:12">
      <c r="A19" s="2">
        <v>16</v>
      </c>
      <c r="B19" s="3" t="s">
        <v>35</v>
      </c>
      <c r="C19" s="10">
        <v>5</v>
      </c>
      <c r="D19" s="10">
        <v>5</v>
      </c>
      <c r="E19" s="10"/>
      <c r="F19" s="10"/>
      <c r="G19" s="10"/>
      <c r="H19" s="10"/>
      <c r="I19" s="10"/>
      <c r="J19" s="11">
        <f t="shared" si="0"/>
        <v>5</v>
      </c>
      <c r="K19" s="11">
        <f t="shared" si="1"/>
        <v>0</v>
      </c>
      <c r="L19" s="10"/>
    </row>
    <row r="20" spans="1:12">
      <c r="A20" s="2">
        <v>17</v>
      </c>
      <c r="B20" s="3" t="s">
        <v>28</v>
      </c>
      <c r="C20" s="10">
        <v>9</v>
      </c>
      <c r="D20" s="10">
        <v>9</v>
      </c>
      <c r="E20" s="10"/>
      <c r="F20" s="10"/>
      <c r="G20" s="10"/>
      <c r="H20" s="10"/>
      <c r="I20" s="10"/>
      <c r="J20" s="11">
        <f t="shared" si="0"/>
        <v>9</v>
      </c>
      <c r="K20" s="11">
        <f t="shared" si="1"/>
        <v>0</v>
      </c>
      <c r="L20" s="10"/>
    </row>
    <row r="21" spans="1:12">
      <c r="A21" s="2">
        <v>18</v>
      </c>
      <c r="B21" s="3" t="s">
        <v>30</v>
      </c>
      <c r="C21" s="10">
        <v>7</v>
      </c>
      <c r="D21" s="10">
        <v>7</v>
      </c>
      <c r="E21" s="10"/>
      <c r="F21" s="10"/>
      <c r="G21" s="10"/>
      <c r="H21" s="10"/>
      <c r="I21" s="10"/>
      <c r="J21" s="11">
        <f t="shared" si="0"/>
        <v>7</v>
      </c>
      <c r="K21" s="11">
        <f t="shared" si="1"/>
        <v>0</v>
      </c>
      <c r="L21" s="10"/>
    </row>
    <row r="22" spans="1:12">
      <c r="A22" s="2">
        <v>19</v>
      </c>
      <c r="B22" s="3" t="s">
        <v>34</v>
      </c>
      <c r="C22" s="10">
        <v>12</v>
      </c>
      <c r="D22" s="10">
        <v>12</v>
      </c>
      <c r="E22" s="10"/>
      <c r="F22" s="10"/>
      <c r="G22" s="10"/>
      <c r="H22" s="10"/>
      <c r="I22" s="10"/>
      <c r="J22" s="11">
        <f t="shared" si="0"/>
        <v>12</v>
      </c>
      <c r="K22" s="11">
        <f t="shared" si="1"/>
        <v>0</v>
      </c>
      <c r="L22" s="10"/>
    </row>
    <row r="23" spans="1:12">
      <c r="A23" s="2">
        <v>20</v>
      </c>
      <c r="B23" s="3" t="s">
        <v>32</v>
      </c>
      <c r="C23" s="10">
        <v>8</v>
      </c>
      <c r="D23" s="10">
        <v>8</v>
      </c>
      <c r="E23" s="10"/>
      <c r="F23" s="10"/>
      <c r="G23" s="10"/>
      <c r="H23" s="10"/>
      <c r="I23" s="10"/>
      <c r="J23" s="11">
        <f t="shared" si="0"/>
        <v>8</v>
      </c>
      <c r="K23" s="11">
        <f t="shared" si="1"/>
        <v>0</v>
      </c>
      <c r="L23" s="10"/>
    </row>
    <row r="24" spans="1:12">
      <c r="A24" s="2">
        <v>21</v>
      </c>
      <c r="B24" s="3" t="s">
        <v>11</v>
      </c>
      <c r="C24" s="10">
        <v>47</v>
      </c>
      <c r="D24" s="10">
        <v>46</v>
      </c>
      <c r="E24" s="10"/>
      <c r="F24" s="10"/>
      <c r="G24" s="10">
        <v>1</v>
      </c>
      <c r="H24" s="10"/>
      <c r="I24" s="10"/>
      <c r="J24" s="11">
        <f t="shared" si="0"/>
        <v>47</v>
      </c>
      <c r="K24" s="11">
        <f t="shared" si="1"/>
        <v>0</v>
      </c>
      <c r="L24" s="10"/>
    </row>
    <row r="25" spans="1:12">
      <c r="A25" s="2">
        <v>22</v>
      </c>
      <c r="B25" s="3" t="s">
        <v>43</v>
      </c>
      <c r="C25" s="10">
        <v>5</v>
      </c>
      <c r="D25" s="10">
        <v>5</v>
      </c>
      <c r="E25" s="10"/>
      <c r="F25" s="10"/>
      <c r="G25" s="10"/>
      <c r="H25" s="10"/>
      <c r="I25" s="10"/>
      <c r="J25" s="11">
        <f t="shared" si="0"/>
        <v>5</v>
      </c>
      <c r="K25" s="11">
        <f t="shared" si="1"/>
        <v>0</v>
      </c>
      <c r="L25" s="10"/>
    </row>
    <row r="26" spans="1:12">
      <c r="A26" s="2">
        <v>23</v>
      </c>
      <c r="B26" s="3" t="s">
        <v>48</v>
      </c>
      <c r="C26" s="10">
        <v>24</v>
      </c>
      <c r="D26" s="10">
        <v>23</v>
      </c>
      <c r="E26" s="10"/>
      <c r="F26" s="10"/>
      <c r="G26" s="10">
        <v>1</v>
      </c>
      <c r="H26" s="10"/>
      <c r="I26" s="10"/>
      <c r="J26" s="11">
        <f t="shared" si="0"/>
        <v>24</v>
      </c>
      <c r="K26" s="11">
        <f t="shared" si="1"/>
        <v>0</v>
      </c>
      <c r="L26" s="10"/>
    </row>
    <row r="27" spans="1:12">
      <c r="A27" s="2">
        <v>24</v>
      </c>
      <c r="B27" s="3" t="s">
        <v>17</v>
      </c>
      <c r="C27" s="10">
        <v>14</v>
      </c>
      <c r="D27" s="10">
        <v>14</v>
      </c>
      <c r="E27" s="10"/>
      <c r="F27" s="10"/>
      <c r="G27" s="10"/>
      <c r="H27" s="10"/>
      <c r="I27" s="10"/>
      <c r="J27" s="11">
        <f t="shared" si="0"/>
        <v>14</v>
      </c>
      <c r="K27" s="11">
        <f t="shared" si="1"/>
        <v>0</v>
      </c>
      <c r="L27" s="10"/>
    </row>
    <row r="28" spans="1:12">
      <c r="A28" s="2">
        <v>25</v>
      </c>
      <c r="B28" s="3" t="s">
        <v>29</v>
      </c>
      <c r="C28" s="10">
        <v>20</v>
      </c>
      <c r="D28" s="10">
        <v>20</v>
      </c>
      <c r="E28" s="10"/>
      <c r="F28" s="10"/>
      <c r="G28" s="10"/>
      <c r="H28" s="10"/>
      <c r="I28" s="10"/>
      <c r="J28" s="11">
        <f t="shared" si="0"/>
        <v>20</v>
      </c>
      <c r="K28" s="11">
        <f t="shared" si="1"/>
        <v>0</v>
      </c>
      <c r="L28" s="10"/>
    </row>
    <row r="29" spans="1:12">
      <c r="A29" s="2">
        <v>26</v>
      </c>
      <c r="B29" s="3" t="s">
        <v>38</v>
      </c>
      <c r="C29" s="10">
        <v>19</v>
      </c>
      <c r="D29" s="10">
        <v>19</v>
      </c>
      <c r="E29" s="10"/>
      <c r="F29" s="10"/>
      <c r="G29" s="10"/>
      <c r="H29" s="10"/>
      <c r="I29" s="10"/>
      <c r="J29" s="11">
        <f t="shared" si="0"/>
        <v>19</v>
      </c>
      <c r="K29" s="11">
        <f t="shared" si="1"/>
        <v>0</v>
      </c>
      <c r="L29" s="10"/>
    </row>
    <row r="30" spans="1:12">
      <c r="A30" s="2">
        <v>27</v>
      </c>
      <c r="B30" s="3" t="s">
        <v>20</v>
      </c>
      <c r="C30" s="10">
        <v>6</v>
      </c>
      <c r="D30" s="10">
        <v>6</v>
      </c>
      <c r="E30" s="10"/>
      <c r="F30" s="10"/>
      <c r="G30" s="10"/>
      <c r="H30" s="10"/>
      <c r="I30" s="10"/>
      <c r="J30" s="11">
        <f t="shared" si="0"/>
        <v>6</v>
      </c>
      <c r="K30" s="11">
        <f t="shared" si="1"/>
        <v>0</v>
      </c>
      <c r="L30" s="10"/>
    </row>
    <row r="31" spans="1:12">
      <c r="A31" s="2">
        <v>28</v>
      </c>
      <c r="B31" s="3" t="s">
        <v>37</v>
      </c>
      <c r="C31" s="10">
        <v>3</v>
      </c>
      <c r="D31" s="10">
        <v>3</v>
      </c>
      <c r="E31" s="10"/>
      <c r="F31" s="10"/>
      <c r="G31" s="10"/>
      <c r="H31" s="10"/>
      <c r="I31" s="10"/>
      <c r="J31" s="11">
        <f t="shared" si="0"/>
        <v>3</v>
      </c>
      <c r="K31" s="11">
        <f t="shared" si="1"/>
        <v>0</v>
      </c>
      <c r="L31" s="10"/>
    </row>
    <row r="32" spans="1:12">
      <c r="A32" s="2">
        <v>29</v>
      </c>
      <c r="B32" s="3" t="s">
        <v>22</v>
      </c>
      <c r="C32" s="10">
        <v>3</v>
      </c>
      <c r="D32" s="10">
        <v>2</v>
      </c>
      <c r="E32" s="10"/>
      <c r="F32" s="10"/>
      <c r="G32" s="10">
        <v>1</v>
      </c>
      <c r="H32" s="10"/>
      <c r="I32" s="10"/>
      <c r="J32" s="11">
        <f t="shared" si="0"/>
        <v>3</v>
      </c>
      <c r="K32" s="11">
        <f t="shared" si="1"/>
        <v>0</v>
      </c>
      <c r="L32" s="10"/>
    </row>
    <row r="33" spans="1:12">
      <c r="A33" s="2">
        <v>30</v>
      </c>
      <c r="B33" s="3" t="s">
        <v>49</v>
      </c>
      <c r="C33" s="10">
        <v>1</v>
      </c>
      <c r="D33" s="10">
        <v>1</v>
      </c>
      <c r="E33" s="10"/>
      <c r="F33" s="10"/>
      <c r="G33" s="10"/>
      <c r="H33" s="10"/>
      <c r="I33" s="10"/>
      <c r="J33" s="11">
        <f t="shared" si="0"/>
        <v>1</v>
      </c>
      <c r="K33" s="11">
        <f t="shared" si="1"/>
        <v>0</v>
      </c>
      <c r="L33" s="10"/>
    </row>
    <row r="34" spans="1:12">
      <c r="A34" s="2">
        <v>31</v>
      </c>
      <c r="B34" s="3" t="s">
        <v>27</v>
      </c>
      <c r="C34" s="10">
        <v>2</v>
      </c>
      <c r="D34" s="10">
        <v>2</v>
      </c>
      <c r="E34" s="10"/>
      <c r="F34" s="10"/>
      <c r="G34" s="10"/>
      <c r="H34" s="10"/>
      <c r="I34" s="10"/>
      <c r="J34" s="11">
        <f t="shared" si="0"/>
        <v>2</v>
      </c>
      <c r="K34" s="11">
        <f t="shared" si="1"/>
        <v>0</v>
      </c>
      <c r="L34" s="10"/>
    </row>
    <row r="35" spans="1:12">
      <c r="A35" s="2">
        <v>32</v>
      </c>
      <c r="B35" s="3" t="s">
        <v>18</v>
      </c>
      <c r="C35" s="10">
        <v>22</v>
      </c>
      <c r="D35" s="10">
        <v>22</v>
      </c>
      <c r="E35" s="10"/>
      <c r="F35" s="10"/>
      <c r="G35" s="10"/>
      <c r="H35" s="10"/>
      <c r="I35" s="10"/>
      <c r="J35" s="11">
        <f t="shared" si="0"/>
        <v>22</v>
      </c>
      <c r="K35" s="11">
        <f t="shared" si="1"/>
        <v>0</v>
      </c>
      <c r="L35" s="10"/>
    </row>
    <row r="36" spans="1:12">
      <c r="A36" s="2">
        <v>33</v>
      </c>
      <c r="B36" s="3" t="s">
        <v>36</v>
      </c>
      <c r="C36" s="10">
        <v>4</v>
      </c>
      <c r="D36" s="10">
        <v>4</v>
      </c>
      <c r="E36" s="10"/>
      <c r="F36" s="10"/>
      <c r="G36" s="10"/>
      <c r="H36" s="10"/>
      <c r="I36" s="10"/>
      <c r="J36" s="11">
        <f t="shared" si="0"/>
        <v>4</v>
      </c>
      <c r="K36" s="11">
        <f t="shared" si="1"/>
        <v>0</v>
      </c>
      <c r="L36" s="10"/>
    </row>
    <row r="37" spans="1:12">
      <c r="A37" s="2">
        <v>34</v>
      </c>
      <c r="B37" s="3" t="s">
        <v>33</v>
      </c>
      <c r="C37" s="10">
        <v>4</v>
      </c>
      <c r="D37" s="10">
        <v>4</v>
      </c>
      <c r="E37" s="10"/>
      <c r="F37" s="10"/>
      <c r="G37" s="10"/>
      <c r="H37" s="10"/>
      <c r="I37" s="10"/>
      <c r="J37" s="11">
        <f t="shared" si="0"/>
        <v>4</v>
      </c>
      <c r="K37" s="11">
        <f t="shared" si="1"/>
        <v>0</v>
      </c>
      <c r="L37" s="10"/>
    </row>
    <row r="38" spans="1:12">
      <c r="A38" s="2">
        <v>35</v>
      </c>
      <c r="B38" s="3" t="s">
        <v>40</v>
      </c>
      <c r="C38" s="10">
        <v>8</v>
      </c>
      <c r="D38" s="10">
        <v>8</v>
      </c>
      <c r="E38" s="10"/>
      <c r="F38" s="10"/>
      <c r="G38" s="10"/>
      <c r="H38" s="10"/>
      <c r="I38" s="10"/>
      <c r="J38" s="11">
        <f t="shared" si="0"/>
        <v>8</v>
      </c>
      <c r="K38" s="11">
        <f t="shared" si="1"/>
        <v>0</v>
      </c>
      <c r="L38" s="10"/>
    </row>
    <row r="39" spans="1:12" s="4" customFormat="1">
      <c r="A39" s="5"/>
      <c r="B39" s="5" t="s">
        <v>9</v>
      </c>
      <c r="C39" s="12">
        <f t="shared" ref="C39:K39" si="2">SUM(C4:C38)</f>
        <v>704</v>
      </c>
      <c r="D39" s="12">
        <f t="shared" si="2"/>
        <v>699</v>
      </c>
      <c r="E39" s="12">
        <f t="shared" si="2"/>
        <v>0</v>
      </c>
      <c r="F39" s="12">
        <f t="shared" si="2"/>
        <v>0</v>
      </c>
      <c r="G39" s="12">
        <f t="shared" si="2"/>
        <v>3</v>
      </c>
      <c r="H39" s="12">
        <f t="shared" si="2"/>
        <v>2</v>
      </c>
      <c r="I39" s="12">
        <f t="shared" si="2"/>
        <v>0</v>
      </c>
      <c r="J39" s="12">
        <f t="shared" si="2"/>
        <v>704</v>
      </c>
      <c r="K39" s="12">
        <f t="shared" si="2"/>
        <v>0</v>
      </c>
      <c r="L39" s="12"/>
    </row>
  </sheetData>
  <sortState ref="B5:C58">
    <sortCondition ref="B4"/>
  </sortState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 Stock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2020-03-14T10:47:57Z</dcterms:modified>
</cp:coreProperties>
</file>