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5" i="1"/>
  <c r="I7"/>
  <c r="I8"/>
  <c r="I9"/>
  <c r="I10"/>
  <c r="I11"/>
  <c r="I12"/>
  <c r="I13"/>
  <c r="I14"/>
  <c r="I6"/>
  <c r="H15"/>
  <c r="H7"/>
  <c r="H8"/>
  <c r="H9"/>
  <c r="H10"/>
  <c r="H11"/>
  <c r="H12"/>
  <c r="H13"/>
  <c r="H14"/>
  <c r="H6"/>
  <c r="D15"/>
  <c r="C15"/>
  <c r="G15"/>
  <c r="F15"/>
  <c r="E6"/>
  <c r="E8"/>
  <c r="E9"/>
  <c r="E10"/>
  <c r="E11"/>
  <c r="E12"/>
  <c r="E13"/>
  <c r="E14"/>
  <c r="E7"/>
  <c r="E15" l="1"/>
</calcChain>
</file>

<file path=xl/sharedStrings.xml><?xml version="1.0" encoding="utf-8"?>
<sst xmlns="http://schemas.openxmlformats.org/spreadsheetml/2006/main" count="23" uniqueCount="23">
  <si>
    <t xml:space="preserve">Mugdho Corporation </t>
  </si>
  <si>
    <t>January_2020</t>
  </si>
  <si>
    <t>February_2020</t>
  </si>
  <si>
    <t>March_2020</t>
  </si>
  <si>
    <t>April_2020</t>
  </si>
  <si>
    <t>May_2020</t>
  </si>
  <si>
    <t>June_2020</t>
  </si>
  <si>
    <t>November_2019</t>
  </si>
  <si>
    <t>December_2018</t>
  </si>
  <si>
    <t>Month</t>
  </si>
  <si>
    <t>S.N</t>
  </si>
  <si>
    <t>Total Commission</t>
  </si>
  <si>
    <t>Sales Commission</t>
  </si>
  <si>
    <t>Incentive</t>
  </si>
  <si>
    <t>October_2019</t>
  </si>
  <si>
    <t xml:space="preserve">Salary </t>
  </si>
  <si>
    <t>Net Profit</t>
  </si>
  <si>
    <t>Distributior: Symphony Mobile(Edison Group)</t>
  </si>
  <si>
    <t>Komola Super Market, Alaipur, Natore.</t>
  </si>
  <si>
    <t>Net Profit Statement of Oct'2019-Jun'2020</t>
  </si>
  <si>
    <t>Total of Amount=</t>
  </si>
  <si>
    <t>General Cost</t>
  </si>
  <si>
    <t>G. Total Cost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</si>
</sst>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left" vertical="center"/>
    </xf>
    <xf numFmtId="16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K12" sqref="K12"/>
    </sheetView>
  </sheetViews>
  <sheetFormatPr defaultRowHeight="15"/>
  <cols>
    <col min="1" max="1" width="5.140625" style="1" bestFit="1" customWidth="1"/>
    <col min="2" max="2" width="21.140625" style="1" bestFit="1" customWidth="1"/>
    <col min="3" max="3" width="23" style="2" bestFit="1" customWidth="1"/>
    <col min="4" max="4" width="12.140625" style="1" bestFit="1" customWidth="1"/>
    <col min="5" max="5" width="23.140625" style="1" bestFit="1" customWidth="1"/>
    <col min="6" max="6" width="9.85546875" style="1" bestFit="1" customWidth="1"/>
    <col min="7" max="7" width="16.85546875" style="1" bestFit="1" customWidth="1"/>
    <col min="8" max="8" width="16.85546875" style="2" bestFit="1" customWidth="1"/>
    <col min="9" max="9" width="12.85546875" style="1" bestFit="1" customWidth="1"/>
    <col min="10" max="16384" width="9.140625" style="1"/>
  </cols>
  <sheetData>
    <row r="1" spans="1:9" s="6" customFormat="1" ht="26.2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s="6" customFormat="1" ht="19.5">
      <c r="A2" s="17" t="s">
        <v>17</v>
      </c>
      <c r="B2" s="17"/>
      <c r="C2" s="17"/>
      <c r="D2" s="17"/>
      <c r="E2" s="17"/>
      <c r="F2" s="17"/>
      <c r="G2" s="17"/>
      <c r="H2" s="17"/>
      <c r="I2" s="17"/>
    </row>
    <row r="3" spans="1:9" s="6" customFormat="1" ht="19.5">
      <c r="A3" s="17" t="s">
        <v>18</v>
      </c>
      <c r="B3" s="17"/>
      <c r="C3" s="17"/>
      <c r="D3" s="17"/>
      <c r="E3" s="17"/>
      <c r="F3" s="17"/>
      <c r="G3" s="17"/>
      <c r="H3" s="17"/>
      <c r="I3" s="17"/>
    </row>
    <row r="4" spans="1:9" s="6" customFormat="1" ht="19.5">
      <c r="A4" s="18" t="s">
        <v>19</v>
      </c>
      <c r="B4" s="18"/>
      <c r="C4" s="18"/>
      <c r="D4" s="18"/>
      <c r="E4" s="18"/>
      <c r="F4" s="18"/>
      <c r="G4" s="18"/>
      <c r="H4" s="18"/>
      <c r="I4" s="18"/>
    </row>
    <row r="5" spans="1:9" ht="19.5">
      <c r="A5" s="7" t="s">
        <v>10</v>
      </c>
      <c r="B5" s="7" t="s">
        <v>9</v>
      </c>
      <c r="C5" s="7" t="s">
        <v>12</v>
      </c>
      <c r="D5" s="7" t="s">
        <v>13</v>
      </c>
      <c r="E5" s="7" t="s">
        <v>11</v>
      </c>
      <c r="F5" s="7" t="s">
        <v>15</v>
      </c>
      <c r="G5" s="7" t="s">
        <v>21</v>
      </c>
      <c r="H5" s="7" t="s">
        <v>22</v>
      </c>
      <c r="I5" s="7" t="s">
        <v>16</v>
      </c>
    </row>
    <row r="6" spans="1:9" s="2" customFormat="1" ht="19.5">
      <c r="A6" s="8">
        <v>1</v>
      </c>
      <c r="B6" s="9" t="s">
        <v>14</v>
      </c>
      <c r="C6" s="10">
        <v>96498.318999999989</v>
      </c>
      <c r="D6" s="8">
        <v>48273</v>
      </c>
      <c r="E6" s="10">
        <f>C6+D6</f>
        <v>144771.31899999999</v>
      </c>
      <c r="F6" s="3">
        <v>0</v>
      </c>
      <c r="G6" s="3">
        <v>3213</v>
      </c>
      <c r="H6" s="3">
        <f>F6+G6</f>
        <v>3213</v>
      </c>
      <c r="I6" s="5">
        <f>E6-H6</f>
        <v>141558.31899999999</v>
      </c>
    </row>
    <row r="7" spans="1:9" ht="19.5">
      <c r="A7" s="3">
        <v>2</v>
      </c>
      <c r="B7" s="11" t="s">
        <v>7</v>
      </c>
      <c r="C7" s="5">
        <v>206677.51500000001</v>
      </c>
      <c r="D7" s="3">
        <v>26038</v>
      </c>
      <c r="E7" s="5">
        <f>C7+D7</f>
        <v>232715.51500000001</v>
      </c>
      <c r="F7" s="3">
        <v>48700</v>
      </c>
      <c r="G7" s="3">
        <v>49134</v>
      </c>
      <c r="H7" s="3">
        <f t="shared" ref="H7:H14" si="0">F7+G7</f>
        <v>97834</v>
      </c>
      <c r="I7" s="5">
        <f t="shared" ref="I7:I14" si="1">E7-H7</f>
        <v>134881.51500000001</v>
      </c>
    </row>
    <row r="8" spans="1:9" ht="19.5">
      <c r="A8" s="3">
        <v>3</v>
      </c>
      <c r="B8" s="12" t="s">
        <v>8</v>
      </c>
      <c r="C8" s="5">
        <v>221797.85</v>
      </c>
      <c r="D8" s="3">
        <v>33525</v>
      </c>
      <c r="E8" s="5">
        <f t="shared" ref="E8:E14" si="2">C8+D8</f>
        <v>255322.85</v>
      </c>
      <c r="F8" s="3">
        <v>48700</v>
      </c>
      <c r="G8" s="3">
        <v>49447</v>
      </c>
      <c r="H8" s="3">
        <f t="shared" si="0"/>
        <v>98147</v>
      </c>
      <c r="I8" s="5">
        <f t="shared" si="1"/>
        <v>157175.85</v>
      </c>
    </row>
    <row r="9" spans="1:9" ht="19.5">
      <c r="A9" s="8">
        <v>4</v>
      </c>
      <c r="B9" s="11" t="s">
        <v>1</v>
      </c>
      <c r="C9" s="5">
        <v>220744.01500000004</v>
      </c>
      <c r="D9" s="3">
        <v>46773</v>
      </c>
      <c r="E9" s="5">
        <f t="shared" si="2"/>
        <v>267517.01500000001</v>
      </c>
      <c r="F9" s="3">
        <v>48700</v>
      </c>
      <c r="G9" s="3">
        <v>46498</v>
      </c>
      <c r="H9" s="3">
        <f t="shared" si="0"/>
        <v>95198</v>
      </c>
      <c r="I9" s="5">
        <f t="shared" si="1"/>
        <v>172319.01500000001</v>
      </c>
    </row>
    <row r="10" spans="1:9" ht="19.5">
      <c r="A10" s="3">
        <v>5</v>
      </c>
      <c r="B10" s="13" t="s">
        <v>2</v>
      </c>
      <c r="C10" s="5">
        <v>235316.91000000003</v>
      </c>
      <c r="D10" s="3">
        <v>47457</v>
      </c>
      <c r="E10" s="5">
        <f t="shared" si="2"/>
        <v>282773.91000000003</v>
      </c>
      <c r="F10" s="3">
        <v>48700</v>
      </c>
      <c r="G10" s="3">
        <v>45620</v>
      </c>
      <c r="H10" s="3">
        <f t="shared" si="0"/>
        <v>94320</v>
      </c>
      <c r="I10" s="5">
        <f t="shared" si="1"/>
        <v>188453.91000000003</v>
      </c>
    </row>
    <row r="11" spans="1:9" ht="19.5">
      <c r="A11" s="3">
        <v>6</v>
      </c>
      <c r="B11" s="13" t="s">
        <v>3</v>
      </c>
      <c r="C11" s="5">
        <v>165127.48500000002</v>
      </c>
      <c r="D11" s="3">
        <v>0</v>
      </c>
      <c r="E11" s="5">
        <f t="shared" si="2"/>
        <v>165127.48500000002</v>
      </c>
      <c r="F11" s="3">
        <v>48700</v>
      </c>
      <c r="G11" s="3">
        <v>40937</v>
      </c>
      <c r="H11" s="3">
        <f t="shared" si="0"/>
        <v>89637</v>
      </c>
      <c r="I11" s="5">
        <f t="shared" si="1"/>
        <v>75490.485000000015</v>
      </c>
    </row>
    <row r="12" spans="1:9" ht="19.5">
      <c r="A12" s="8">
        <v>7</v>
      </c>
      <c r="B12" s="13" t="s">
        <v>4</v>
      </c>
      <c r="C12" s="5">
        <v>77320.63</v>
      </c>
      <c r="D12" s="3">
        <v>0</v>
      </c>
      <c r="E12" s="5">
        <f t="shared" si="2"/>
        <v>77320.63</v>
      </c>
      <c r="F12" s="3">
        <v>41200</v>
      </c>
      <c r="G12" s="3">
        <v>18990</v>
      </c>
      <c r="H12" s="3">
        <f t="shared" si="0"/>
        <v>60190</v>
      </c>
      <c r="I12" s="5">
        <f t="shared" si="1"/>
        <v>17130.630000000005</v>
      </c>
    </row>
    <row r="13" spans="1:9" ht="19.5">
      <c r="A13" s="3">
        <v>8</v>
      </c>
      <c r="B13" s="13" t="s">
        <v>5</v>
      </c>
      <c r="C13" s="5">
        <v>297279.78500000003</v>
      </c>
      <c r="D13" s="3">
        <v>70070</v>
      </c>
      <c r="E13" s="5">
        <f t="shared" si="2"/>
        <v>367349.78500000003</v>
      </c>
      <c r="F13" s="3">
        <v>72200</v>
      </c>
      <c r="G13" s="3">
        <v>116711</v>
      </c>
      <c r="H13" s="3">
        <f t="shared" si="0"/>
        <v>188911</v>
      </c>
      <c r="I13" s="5">
        <f t="shared" si="1"/>
        <v>178438.78500000003</v>
      </c>
    </row>
    <row r="14" spans="1:9" ht="19.5">
      <c r="A14" s="3">
        <v>9</v>
      </c>
      <c r="B14" s="13" t="s">
        <v>6</v>
      </c>
      <c r="C14" s="5">
        <v>297489.90500000009</v>
      </c>
      <c r="D14" s="3">
        <v>185755</v>
      </c>
      <c r="E14" s="5">
        <f t="shared" si="2"/>
        <v>483244.90500000009</v>
      </c>
      <c r="F14" s="3">
        <v>48700</v>
      </c>
      <c r="G14" s="3">
        <v>41685</v>
      </c>
      <c r="H14" s="3">
        <f t="shared" si="0"/>
        <v>90385</v>
      </c>
      <c r="I14" s="5">
        <f t="shared" si="1"/>
        <v>392859.90500000009</v>
      </c>
    </row>
    <row r="15" spans="1:9" ht="19.5">
      <c r="A15" s="19" t="s">
        <v>20</v>
      </c>
      <c r="B15" s="20"/>
      <c r="C15" s="4">
        <f t="shared" ref="C15:I15" si="3">SUM(C6:C14)</f>
        <v>1818252.4140000001</v>
      </c>
      <c r="D15" s="14">
        <f t="shared" si="3"/>
        <v>457891</v>
      </c>
      <c r="E15" s="4">
        <f t="shared" si="3"/>
        <v>2276143.4140000008</v>
      </c>
      <c r="F15" s="15">
        <f t="shared" si="3"/>
        <v>405600</v>
      </c>
      <c r="G15" s="15">
        <f t="shared" si="3"/>
        <v>412235</v>
      </c>
      <c r="H15" s="15">
        <f t="shared" si="3"/>
        <v>817835</v>
      </c>
      <c r="I15" s="4">
        <f t="shared" si="3"/>
        <v>1458308.4140000001</v>
      </c>
    </row>
  </sheetData>
  <mergeCells count="5">
    <mergeCell ref="A1:I1"/>
    <mergeCell ref="A2:I2"/>
    <mergeCell ref="A3:I3"/>
    <mergeCell ref="A4:I4"/>
    <mergeCell ref="A15:B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2020-09-29T13:01:49Z</dcterms:modified>
</cp:coreProperties>
</file>