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 tabRatio="728" firstSheet="1" activeTab="1"/>
  </bookViews>
  <sheets>
    <sheet name="Sheet2" sheetId="12" state="hidden" r:id="rId1"/>
    <sheet name="Final DSR dpay and bkash" sheetId="22" r:id="rId2"/>
    <sheet name="Region Wise" sheetId="6" state="hidden" r:id="rId3"/>
    <sheet name="Zone Wise" sheetId="7" state="hidden" r:id="rId4"/>
    <sheet name="Sheet1" sheetId="10" state="hidden" r:id="rId5"/>
  </sheets>
  <definedNames>
    <definedName name="_xlnm._FilterDatabase" localSheetId="1" hidden="1">'Final DSR dpay and bkash'!$A$1:$U$75</definedName>
    <definedName name="_xlnm._FilterDatabase" localSheetId="4" hidden="1">Sheet1!$A$1:$D$1</definedName>
    <definedName name="_xlnm._FilterDatabase" localSheetId="3" hidden="1">'Zone Wise'!$B$2:$F$53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7" i="22"/>
  <c r="Q77" l="1"/>
  <c r="O77"/>
  <c r="B8" i="6" l="1"/>
  <c r="B11"/>
  <c r="D3" i="7" l="1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B12" i="6" l="1"/>
  <c r="C12" l="1"/>
  <c r="C11" l="1"/>
  <c r="F31" i="7" l="1"/>
  <c r="D11" i="6"/>
  <c r="F30" i="7"/>
  <c r="C6" i="6" l="1"/>
  <c r="C10"/>
  <c r="C7"/>
  <c r="C4"/>
  <c r="C5"/>
  <c r="C8" l="1"/>
  <c r="C3"/>
  <c r="C9"/>
  <c r="E53" i="7" l="1"/>
  <c r="C13" i="6"/>
  <c r="B3" l="1"/>
  <c r="B7"/>
  <c r="B6"/>
  <c r="B10"/>
  <c r="B9"/>
  <c r="B5"/>
  <c r="B4"/>
  <c r="D3" l="1"/>
  <c r="F3" i="7"/>
  <c r="D53"/>
  <c r="D5" i="6"/>
  <c r="D4"/>
  <c r="F21" i="7"/>
  <c r="F27"/>
  <c r="D10" i="6"/>
  <c r="F8" i="7"/>
  <c r="F38"/>
  <c r="F35"/>
  <c r="F7"/>
  <c r="F41"/>
  <c r="F51"/>
  <c r="F19"/>
  <c r="F52"/>
  <c r="F32"/>
  <c r="D9" i="6"/>
  <c r="F50" i="7"/>
  <c r="F4"/>
  <c r="F5"/>
  <c r="F12"/>
  <c r="F34"/>
  <c r="F48"/>
  <c r="F49"/>
  <c r="F15"/>
  <c r="F13"/>
  <c r="F23"/>
  <c r="F44"/>
  <c r="F22"/>
  <c r="F28"/>
  <c r="F29"/>
  <c r="D8" i="6"/>
  <c r="F39" i="7"/>
  <c r="F42"/>
  <c r="F43"/>
  <c r="F45"/>
  <c r="F47"/>
  <c r="F14"/>
  <c r="F16"/>
  <c r="F26"/>
  <c r="F46"/>
  <c r="F6"/>
  <c r="F10"/>
  <c r="F17"/>
  <c r="F18"/>
  <c r="F20"/>
  <c r="D6" i="6"/>
  <c r="F24" i="7"/>
  <c r="F25"/>
  <c r="F40"/>
  <c r="F37"/>
  <c r="F9"/>
  <c r="F11"/>
  <c r="D7" i="6"/>
  <c r="F33" i="7"/>
  <c r="F36"/>
  <c r="D12" i="6"/>
  <c r="B13"/>
  <c r="D13" s="1"/>
  <c r="F53" i="7" l="1"/>
</calcChain>
</file>

<file path=xl/sharedStrings.xml><?xml version="1.0" encoding="utf-8"?>
<sst xmlns="http://schemas.openxmlformats.org/spreadsheetml/2006/main" count="3056" uniqueCount="1346">
  <si>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</si>
  <si>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</si>
  <si>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</si>
  <si>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</si>
  <si>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</si>
  <si>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</si>
  <si>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</si>
  <si>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</si>
  <si>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</si>
  <si>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</si>
  <si>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</si>
  <si>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</si>
  <si>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</si>
  <si>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</si>
  <si>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</si>
  <si>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</si>
  <si>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</si>
  <si>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</si>
  <si>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</si>
  <si>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</si>
  <si>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</si>
  <si>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</si>
  <si>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</si>
  <si>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</si>
  <si>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</si>
  <si>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</si>
  <si>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</si>
  <si>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</si>
  <si>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</si>
  <si>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</si>
  <si>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</si>
  <si>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</si>
  <si>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</si>
  <si>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</si>
  <si>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</si>
  <si>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</si>
  <si>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</si>
  <si>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</si>
  <si>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</si>
  <si>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</si>
  <si>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</si>
  <si>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</si>
  <si>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</si>
  <si>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</si>
  <si>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</si>
  <si>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</si>
  <si>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</si>
  <si>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</si>
  <si>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</si>
  <si>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</si>
  <si>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</si>
  <si>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</si>
  <si>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</si>
  <si>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</si>
  <si>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</si>
  <si>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</si>
  <si>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</si>
  <si>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</si>
  <si>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</si>
  <si>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</si>
  <si>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</si>
  <si>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</si>
  <si>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</si>
  <si>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</si>
  <si>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</si>
  <si>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</si>
  <si>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</si>
  <si>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</si>
  <si>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</si>
  <si>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</si>
  <si>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</si>
  <si>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</si>
  <si>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</si>
  <si>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</si>
  <si>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</si>
  <si>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</si>
  <si>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</si>
  <si>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</si>
  <si>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</si>
  <si>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</si>
  <si>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</si>
  <si>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</si>
  <si>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</si>
  <si>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</si>
  <si>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</si>
  <si>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</si>
  <si>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</si>
  <si>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</si>
  <si>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</si>
  <si>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</si>
  <si>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</si>
  <si>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</si>
  <si>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</si>
  <si>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</si>
  <si>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</si>
  <si>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</si>
  <si>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</si>
  <si>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</si>
  <si>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</si>
  <si>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</si>
  <si>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</si>
  <si>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</si>
  <si>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</si>
  <si>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</si>
  <si>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</si>
  <si>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</si>
  <si>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</si>
  <si>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</si>
  <si>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</si>
  <si>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</si>
  <si>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</si>
  <si>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</si>
  <si>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</si>
  <si>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</si>
  <si>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</si>
  <si>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</si>
  <si>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</si>
  <si>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</si>
  <si>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</si>
  <si>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</si>
  <si>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</si>
  <si>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</si>
  <si>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</si>
  <si>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</si>
  <si>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</si>
  <si>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</si>
  <si>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</si>
  <si>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</si>
  <si>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</si>
  <si>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</si>
  <si>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</si>
  <si>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</si>
  <si>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</si>
  <si>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</si>
  <si>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</si>
  <si>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</si>
  <si>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</si>
  <si>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</si>
  <si>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</si>
  <si>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</si>
  <si>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</si>
  <si>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</si>
  <si>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</si>
  <si>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</si>
  <si>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</si>
  <si>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</si>
  <si>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</si>
  <si>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</si>
  <si>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</si>
  <si>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</si>
  <si>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</si>
  <si>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</si>
  <si>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</si>
  <si>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</si>
  <si>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</si>
  <si>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</si>
  <si>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</si>
  <si>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</si>
  <si>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</si>
  <si>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</si>
  <si>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</si>
  <si>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</si>
  <si>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</si>
  <si>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</si>
  <si>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</si>
  <si>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</si>
  <si>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</si>
  <si>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</si>
  <si>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</si>
  <si>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</si>
  <si>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</si>
  <si>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</si>
  <si>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</si>
  <si>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</si>
  <si>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Satkhira</t>
  </si>
  <si>
    <t>Tahia Enterprise</t>
  </si>
  <si>
    <t>Edison Electronics Ltd.</t>
  </si>
  <si>
    <t>Dhaka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</si>
  <si>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</si>
  <si>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</si>
  <si>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</si>
  <si>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</si>
  <si>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</si>
  <si>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</si>
  <si>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</si>
  <si>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</si>
  <si>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</si>
  <si>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</si>
  <si>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</si>
  <si>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</si>
  <si>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</si>
  <si>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</si>
  <si>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</si>
  <si>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</si>
  <si>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</si>
  <si>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</si>
  <si>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</si>
  <si>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</si>
  <si>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</si>
  <si>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</si>
  <si>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</si>
  <si>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</si>
  <si>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</si>
  <si>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</si>
  <si>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</si>
  <si>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</si>
  <si>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</si>
  <si>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</si>
  <si>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</si>
  <si>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</si>
  <si>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</si>
  <si>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</si>
  <si>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</si>
  <si>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</si>
  <si>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</si>
  <si>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</si>
  <si>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</si>
  <si>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</si>
  <si>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</si>
  <si>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</si>
  <si>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</si>
  <si>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</si>
  <si>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</si>
  <si>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</si>
  <si>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</si>
  <si>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</si>
  <si>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</si>
  <si>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</si>
  <si>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</si>
  <si>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</si>
  <si>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</si>
  <si>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</si>
  <si>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</si>
  <si>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</si>
  <si>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</si>
  <si>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</si>
  <si>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</si>
  <si>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</si>
  <si>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</si>
  <si>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</si>
  <si>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</si>
  <si>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</si>
  <si>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</si>
  <si>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</si>
  <si>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</si>
  <si>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</si>
  <si>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</si>
  <si>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</si>
  <si>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</si>
  <si>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</si>
  <si>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</si>
  <si>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</si>
  <si>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</si>
  <si>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</si>
  <si>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</si>
  <si>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</si>
  <si>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</si>
  <si>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</si>
  <si>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</si>
  <si>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</si>
  <si>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</si>
  <si>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</si>
  <si>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</si>
  <si>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</si>
  <si>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</si>
  <si>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</si>
  <si>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</si>
  <si>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</si>
  <si>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</si>
  <si>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</si>
  <si>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</si>
  <si>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</si>
  <si>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</si>
  <si>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</si>
  <si>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</si>
  <si>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</si>
  <si>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</si>
  <si>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</si>
  <si>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</si>
  <si>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</si>
  <si>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</si>
  <si>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</si>
  <si>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</si>
  <si>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</si>
  <si>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</si>
  <si>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</si>
  <si>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</si>
  <si>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</si>
  <si>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</si>
  <si>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</si>
  <si>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</si>
  <si>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</si>
  <si>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</si>
  <si>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</si>
  <si>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</si>
  <si>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</si>
  <si>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</si>
  <si>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</si>
  <si>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</si>
  <si>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</si>
  <si>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</si>
  <si>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</si>
  <si>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</si>
  <si>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</si>
  <si>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</si>
  <si>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</si>
  <si>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</si>
  <si>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</si>
  <si>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</si>
  <si>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</si>
  <si>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</si>
  <si>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</si>
  <si>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</si>
  <si>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</si>
  <si>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</si>
  <si>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</si>
  <si>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</si>
  <si>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</si>
  <si>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</si>
  <si>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</si>
  <si>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</si>
  <si>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</si>
  <si>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</si>
  <si>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</si>
  <si>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</si>
  <si>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</si>
  <si>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</si>
  <si>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</si>
  <si>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</si>
  <si>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</si>
  <si>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</si>
  <si>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</si>
  <si>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</si>
  <si>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</si>
  <si>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</si>
  <si>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</si>
  <si>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</si>
  <si>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</si>
  <si>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</si>
  <si>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</si>
  <si>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</si>
  <si>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</si>
  <si>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</si>
  <si>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</si>
  <si>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</si>
  <si>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</si>
  <si>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</si>
  <si>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</si>
  <si>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</si>
  <si>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</si>
  <si>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</si>
  <si>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</si>
  <si>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</si>
  <si>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</si>
  <si>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</si>
  <si>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</si>
  <si>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</si>
  <si>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</si>
  <si>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</si>
  <si>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</si>
  <si>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</si>
  <si>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</si>
  <si>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</si>
  <si>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</si>
  <si>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</si>
  <si>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</si>
  <si>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</si>
  <si>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</si>
  <si>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</si>
  <si>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</si>
  <si>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</si>
  <si>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</si>
  <si>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</si>
  <si>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</si>
  <si>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</si>
  <si>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</si>
  <si>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</si>
  <si>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</si>
  <si>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</si>
  <si>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</si>
  <si>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</si>
  <si>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</si>
  <si>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</si>
  <si>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</si>
  <si>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</si>
  <si>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</si>
  <si>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</si>
  <si>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</si>
  <si>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</si>
  <si>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</si>
  <si>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</si>
  <si>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</si>
  <si>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</si>
  <si>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</si>
  <si>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</si>
  <si>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</si>
  <si>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</si>
  <si>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</si>
  <si>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</si>
  <si>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</si>
  <si>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</si>
  <si>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</si>
  <si>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</si>
  <si>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</si>
  <si>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</si>
  <si>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</si>
  <si>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</si>
  <si>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</si>
  <si>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</si>
  <si>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</si>
  <si>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</si>
  <si>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</si>
  <si>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</si>
  <si>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</si>
  <si>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</si>
  <si>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</si>
  <si>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</si>
  <si>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</si>
  <si>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</si>
  <si>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</si>
  <si>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</si>
  <si>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</si>
  <si>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</si>
  <si>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</si>
  <si>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</si>
  <si>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</si>
  <si>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</si>
  <si>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</si>
  <si>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</si>
  <si>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</si>
  <si>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</si>
  <si>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</si>
  <si>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</si>
  <si>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</si>
  <si>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</si>
  <si>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</si>
  <si>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</si>
  <si>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</si>
  <si>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</si>
  <si>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</si>
  <si>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</si>
  <si>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</si>
  <si>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</si>
  <si>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</si>
  <si>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</si>
  <si>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</si>
  <si>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</si>
  <si>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</si>
  <si>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</si>
  <si>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</si>
  <si>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</si>
  <si>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</si>
  <si>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</si>
  <si>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</si>
  <si>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</si>
  <si>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</si>
  <si>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</si>
  <si>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</si>
  <si>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</si>
  <si>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</si>
  <si>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</si>
  <si>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</si>
  <si>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</si>
  <si>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</si>
  <si>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</si>
  <si>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</si>
  <si>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</si>
  <si>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</si>
  <si>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</si>
  <si>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</si>
  <si>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</si>
  <si>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</si>
  <si>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</si>
  <si>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</si>
  <si>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</si>
  <si>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</si>
  <si>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</si>
  <si>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</si>
  <si>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</si>
  <si>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</si>
  <si>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</si>
  <si>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</si>
  <si>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</si>
  <si>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</si>
  <si>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</si>
  <si>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</si>
  <si>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</si>
  <si>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</si>
  <si>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</si>
  <si>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</si>
  <si>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</si>
  <si>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</si>
  <si>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</si>
  <si>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</si>
  <si>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</si>
  <si>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</si>
  <si>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</si>
  <si>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</si>
  <si>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</si>
  <si>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</si>
  <si>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</si>
  <si>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</si>
  <si>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</si>
  <si>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</si>
  <si>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</si>
  <si>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</si>
  <si>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</si>
  <si>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</si>
  <si>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</si>
  <si>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</si>
  <si>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</si>
  <si>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</si>
  <si>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</si>
  <si>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</si>
  <si>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</si>
  <si>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</si>
  <si>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</si>
  <si>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</si>
  <si>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</si>
  <si>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</si>
  <si>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</si>
  <si>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</si>
  <si>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</si>
  <si>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</si>
  <si>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</si>
  <si>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</si>
  <si>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</si>
  <si>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</si>
  <si>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</si>
  <si>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</si>
  <si>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</si>
  <si>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</si>
  <si>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</si>
  <si>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</si>
  <si>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</si>
  <si>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</si>
  <si>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</si>
  <si>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</si>
  <si>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</si>
  <si>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</si>
  <si>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</si>
  <si>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</si>
  <si>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</si>
  <si>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</si>
  <si>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</si>
  <si>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</si>
  <si>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</si>
  <si>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</si>
  <si>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</si>
  <si>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</si>
  <si>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</si>
  <si>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</si>
  <si>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</si>
  <si>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</si>
  <si>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</si>
  <si>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</si>
  <si>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</si>
  <si>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</si>
  <si>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</si>
  <si>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</si>
  <si>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</si>
  <si>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</si>
  <si>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</si>
  <si>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</si>
  <si>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</si>
  <si>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</si>
  <si>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</si>
  <si>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</si>
  <si>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</si>
  <si>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</si>
  <si>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</si>
  <si>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</si>
  <si>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</si>
  <si>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</si>
  <si>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</si>
  <si>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</si>
  <si>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</si>
  <si>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</si>
  <si>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</si>
  <si>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</si>
  <si>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</si>
  <si>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</si>
  <si>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</si>
  <si>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</si>
  <si>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</si>
  <si>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</si>
  <si>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</si>
  <si>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</si>
  <si>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</si>
  <si>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</si>
  <si>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</si>
  <si>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</si>
  <si>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</si>
  <si>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</si>
  <si>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</si>
  <si>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</si>
  <si>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</si>
  <si>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</si>
  <si>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</si>
  <si>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</si>
  <si>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</si>
  <si>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</si>
  <si>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</si>
  <si>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</si>
  <si>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</si>
  <si>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</si>
  <si>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</si>
  <si>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</si>
  <si>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</si>
  <si>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</si>
  <si>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</si>
  <si>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</si>
  <si>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</si>
  <si>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</si>
  <si>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</si>
  <si>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</si>
  <si>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</si>
  <si>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</si>
  <si>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</si>
  <si>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</si>
  <si>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</si>
  <si>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</si>
  <si>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</si>
  <si>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</si>
  <si>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</si>
  <si>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</si>
  <si>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</si>
  <si>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</si>
  <si>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</si>
  <si>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</si>
  <si>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</si>
  <si>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</si>
  <si>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</si>
  <si>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</si>
  <si>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</si>
  <si>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</si>
  <si>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</si>
  <si>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</si>
  <si>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</si>
  <si>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</si>
  <si>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</si>
  <si>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</si>
  <si>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</si>
  <si>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</si>
  <si>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</si>
  <si>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</si>
  <si>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</si>
  <si>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</si>
  <si>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</si>
  <si>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</si>
  <si>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</si>
  <si>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</si>
  <si>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</si>
  <si>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</si>
  <si>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</si>
  <si>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</si>
  <si>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</si>
  <si>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</si>
  <si>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</si>
  <si>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</si>
  <si>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</si>
  <si>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</si>
  <si>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</si>
  <si>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</si>
  <si>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</si>
  <si>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</si>
  <si>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</si>
  <si>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</si>
  <si>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</si>
  <si>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</si>
  <si>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</si>
  <si>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</si>
  <si>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</si>
  <si>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</si>
  <si>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</si>
  <si>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</si>
  <si>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</si>
  <si>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</si>
  <si>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</si>
  <si>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</si>
  <si>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</si>
  <si>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</si>
  <si>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</si>
  <si>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</si>
  <si>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</si>
  <si>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</si>
  <si>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</si>
  <si>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</si>
  <si>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</si>
  <si>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</si>
  <si>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</si>
  <si>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</si>
  <si>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</si>
  <si>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</si>
  <si>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</si>
  <si>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</si>
  <si>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</si>
  <si>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</si>
  <si>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</si>
  <si>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</si>
  <si>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</si>
  <si>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</si>
  <si>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</si>
  <si>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</si>
  <si>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</si>
  <si>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</si>
  <si>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</si>
  <si>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</si>
  <si>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</si>
  <si>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</si>
  <si>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</si>
  <si>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</si>
  <si>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</si>
  <si>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</si>
  <si>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</si>
  <si>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</si>
  <si>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</si>
  <si>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</si>
  <si>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</si>
  <si>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</si>
  <si>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</si>
  <si>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</si>
  <si>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</si>
  <si>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</si>
  <si>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</si>
  <si>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</si>
  <si>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</si>
  <si>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</si>
  <si>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</si>
  <si>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</si>
  <si>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</si>
  <si>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</si>
  <si>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</si>
  <si>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</si>
  <si>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</si>
  <si>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</si>
  <si>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</si>
  <si>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</si>
  <si>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</si>
  <si>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</si>
  <si>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</si>
  <si>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</si>
  <si>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</si>
  <si>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</si>
  <si>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</si>
  <si>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</si>
  <si>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</si>
  <si>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</si>
  <si>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</si>
  <si>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</si>
  <si>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</si>
  <si>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</si>
  <si>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</si>
  <si>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</si>
  <si>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</si>
  <si>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</si>
  <si>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</si>
  <si>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</si>
  <si>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</si>
  <si>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</si>
  <si>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</si>
  <si>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</si>
  <si>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</si>
  <si>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</si>
  <si>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</si>
  <si>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</si>
  <si>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</si>
  <si>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</si>
  <si>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</si>
  <si>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</si>
  <si>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</si>
  <si>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</si>
  <si>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</si>
  <si>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</si>
  <si>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</si>
  <si>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</si>
  <si>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</si>
  <si>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</si>
  <si>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</si>
  <si>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</si>
  <si>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</si>
  <si>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</si>
  <si>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</si>
  <si>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</si>
  <si>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</si>
  <si>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</si>
  <si>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</si>
  <si>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</si>
  <si>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</si>
  <si>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</si>
  <si>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</si>
  <si>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</si>
  <si>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</si>
  <si>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</si>
  <si>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</si>
  <si>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</si>
  <si>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</si>
  <si>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</si>
  <si>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</si>
  <si>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</si>
  <si>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</si>
  <si>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</si>
  <si>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</si>
  <si>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</si>
  <si>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</si>
  <si>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</si>
  <si>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</si>
  <si>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</si>
  <si>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</si>
  <si>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</si>
  <si>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</si>
  <si>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</si>
  <si>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</si>
  <si>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</si>
  <si>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</si>
  <si>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</si>
  <si>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</si>
  <si>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</si>
  <si>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</si>
  <si>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</si>
  <si>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</si>
  <si>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</si>
  <si>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</si>
  <si>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</si>
  <si>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</si>
  <si>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</si>
  <si>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</si>
  <si>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</si>
  <si>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</si>
  <si>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</si>
  <si>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</si>
  <si>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</si>
  <si>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</si>
  <si>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</si>
  <si>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</si>
  <si>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</si>
  <si>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</si>
  <si>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</si>
  <si>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</si>
  <si>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</si>
  <si>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</si>
  <si>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</si>
  <si>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</si>
  <si>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</si>
  <si>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</si>
  <si>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</si>
  <si>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</si>
  <si>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</si>
  <si>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</si>
  <si>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</si>
  <si>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</si>
  <si>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</si>
  <si>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</si>
  <si>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</si>
  <si>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</si>
  <si>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</si>
  <si>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</si>
  <si>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</si>
  <si>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</si>
  <si>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</si>
  <si>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</si>
  <si>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</si>
  <si>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</si>
  <si>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</si>
  <si>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</si>
  <si>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</si>
  <si>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</si>
  <si>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</si>
  <si>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</si>
  <si>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</si>
  <si>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</si>
  <si>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</si>
  <si>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</si>
  <si>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</si>
  <si>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</si>
  <si>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</si>
  <si>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</si>
  <si>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</si>
  <si>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</si>
  <si>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</si>
  <si>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</si>
  <si>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</si>
  <si>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</si>
  <si>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</si>
  <si>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</si>
  <si>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</si>
  <si>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</si>
  <si>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</si>
  <si>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</si>
  <si>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</si>
  <si>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</si>
  <si>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</si>
  <si>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</si>
  <si>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</si>
  <si>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</si>
  <si>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</si>
  <si>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</si>
  <si>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</si>
  <si>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</si>
  <si>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</si>
  <si>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</si>
  <si>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</si>
  <si>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</si>
  <si>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</si>
  <si>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</si>
  <si>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</si>
  <si>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</si>
  <si>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</si>
  <si>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</si>
  <si>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</si>
  <si>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</si>
  <si>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</si>
  <si>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</si>
  <si>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</si>
  <si>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</si>
  <si>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</si>
  <si>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</si>
  <si>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</si>
  <si>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</si>
  <si>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</si>
  <si>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</si>
  <si>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</si>
  <si>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</si>
  <si>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</si>
  <si>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</si>
  <si>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</si>
  <si>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</si>
  <si>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</si>
  <si>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</si>
  <si>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</si>
  <si>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</si>
  <si>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</si>
  <si>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</si>
  <si>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</si>
  <si>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</si>
  <si>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</si>
  <si>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</si>
  <si>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</si>
  <si>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</si>
  <si>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</si>
  <si>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</si>
  <si>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</si>
  <si>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</si>
  <si>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</si>
  <si>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</si>
  <si>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</si>
  <si>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</si>
  <si>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</si>
  <si>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</si>
  <si>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</si>
  <si>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</si>
  <si>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</si>
  <si>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</si>
  <si>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</si>
  <si>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</si>
  <si>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</si>
  <si>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</si>
  <si>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</si>
  <si>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</si>
  <si>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</si>
  <si>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</si>
  <si>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</si>
  <si>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</si>
  <si>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</si>
  <si>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</si>
  <si>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</si>
  <si>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</si>
  <si>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</si>
  <si>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</si>
  <si>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</si>
  <si>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</si>
  <si>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</si>
  <si>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</si>
  <si>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</si>
  <si>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</si>
  <si>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</si>
  <si>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</si>
  <si>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</si>
  <si>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</si>
  <si>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</si>
  <si>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</si>
  <si>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</si>
  <si>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</si>
  <si>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</si>
  <si>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</si>
  <si>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</si>
  <si>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</si>
  <si>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</si>
  <si>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</si>
  <si>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</si>
  <si>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</si>
  <si>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</si>
  <si>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</si>
  <si>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</si>
  <si>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</si>
  <si>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</si>
  <si>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</si>
  <si>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</si>
  <si>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</si>
  <si>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</si>
  <si>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</si>
  <si>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</si>
  <si>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</si>
  <si>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</si>
  <si>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</si>
  <si>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</si>
  <si>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</si>
  <si>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</si>
  <si>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</si>
  <si>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</si>
  <si>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</si>
  <si>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</si>
  <si>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</si>
  <si>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</si>
  <si>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</si>
  <si>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</si>
  <si>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</si>
  <si>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</si>
  <si>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</si>
  <si>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</si>
  <si>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</si>
  <si>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</si>
  <si>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</si>
  <si>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</si>
  <si>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</si>
  <si>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</si>
  <si>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</si>
  <si>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</si>
  <si>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</si>
  <si>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</si>
  <si>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</si>
  <si>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</si>
  <si>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</si>
  <si>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</si>
  <si>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</si>
  <si>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</si>
  <si>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</si>
  <si>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</si>
  <si>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</si>
  <si>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</si>
  <si>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</si>
  <si>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</si>
  <si>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</si>
  <si>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</si>
  <si>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</si>
  <si>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</si>
  <si>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</si>
  <si>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</si>
  <si>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</si>
  <si>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</si>
  <si>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</si>
  <si>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</si>
  <si>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</si>
  <si>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</si>
  <si>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</si>
  <si>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</si>
  <si>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</si>
  <si>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</si>
  <si>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</si>
  <si>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</si>
  <si>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</si>
  <si>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</si>
  <si>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</si>
  <si>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</si>
  <si>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</si>
  <si>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</si>
  <si>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</si>
  <si>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</si>
  <si>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</si>
  <si>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</si>
  <si>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</si>
  <si>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</si>
  <si>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</si>
  <si>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</si>
  <si>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</si>
  <si>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</si>
  <si>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</si>
  <si>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</si>
  <si>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</si>
  <si>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</si>
  <si>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</si>
  <si>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</si>
  <si>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</si>
  <si>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</si>
  <si>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</si>
  <si>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</si>
  <si>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</si>
  <si>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</si>
  <si>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</si>
  <si>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</si>
  <si>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</si>
  <si>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</si>
  <si>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</si>
  <si>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</si>
  <si>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</si>
  <si>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</si>
  <si>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</si>
  <si>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</si>
  <si>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</si>
  <si>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</si>
  <si>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</si>
  <si>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</si>
  <si>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</si>
  <si>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</si>
  <si>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</si>
  <si>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</si>
  <si>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</si>
  <si>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</si>
  <si>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</si>
  <si>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</si>
  <si>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</si>
  <si>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</si>
  <si>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</si>
  <si>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</si>
  <si>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</si>
  <si>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</si>
  <si>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</si>
  <si>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</si>
  <si>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</si>
  <si>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</si>
  <si>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</si>
  <si>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</si>
  <si>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</si>
  <si>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</si>
  <si>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</si>
  <si>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</si>
  <si>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</si>
  <si>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</si>
  <si>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</si>
  <si>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</si>
  <si>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</si>
  <si>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</si>
  <si>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</si>
  <si>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</si>
  <si>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</si>
  <si>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</si>
  <si>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</si>
  <si>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</si>
  <si>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</si>
  <si>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</si>
  <si>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</si>
  <si>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</si>
  <si>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</si>
  <si>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</si>
  <si>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</si>
  <si>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</si>
  <si>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</si>
  <si>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</si>
  <si>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</si>
  <si>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</si>
  <si>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</si>
  <si>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</si>
  <si>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</si>
  <si>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</si>
  <si>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</si>
  <si>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</si>
  <si>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</si>
  <si>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</si>
  <si>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</si>
  <si>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</si>
  <si>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</si>
  <si>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</si>
  <si>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</si>
  <si>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</si>
  <si>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</si>
  <si>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</si>
  <si>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</si>
  <si>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</si>
  <si>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</si>
  <si>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</si>
  <si>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</si>
  <si>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</si>
  <si>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</si>
  <si>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</si>
  <si>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</si>
  <si>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DSR-0199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</si>
  <si>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</si>
  <si>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</si>
  <si>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</si>
  <si>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</si>
  <si>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</si>
  <si>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</si>
  <si>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</si>
  <si>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</si>
  <si>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</si>
  <si>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</si>
  <si>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</si>
  <si>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</si>
  <si>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</si>
  <si>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</si>
  <si>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</si>
  <si>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</si>
  <si>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</si>
  <si>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</si>
  <si>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</si>
  <si>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</si>
  <si>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</si>
  <si>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</si>
  <si>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</si>
  <si>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</si>
  <si>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</si>
  <si>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</si>
  <si>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</si>
  <si>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</si>
  <si>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</si>
  <si>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</si>
  <si>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</si>
  <si>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</si>
  <si>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</si>
  <si>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</si>
  <si>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</si>
  <si>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</si>
  <si>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</si>
  <si>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</si>
  <si>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</si>
  <si>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</si>
  <si>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</si>
  <si>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</si>
  <si>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</si>
  <si>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</si>
  <si>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</si>
  <si>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</si>
  <si>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</si>
  <si>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</si>
  <si>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</si>
  <si>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</si>
  <si>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</si>
  <si>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</si>
  <si>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</si>
  <si>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</si>
  <si>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</si>
  <si>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</si>
  <si>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</si>
  <si>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</si>
  <si>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</si>
  <si>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</si>
  <si>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</si>
  <si>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</si>
  <si>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</si>
  <si>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</si>
  <si>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</si>
  <si>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</si>
  <si>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</si>
  <si>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</si>
  <si>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</si>
  <si>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</si>
  <si>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</si>
  <si>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</si>
  <si>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</si>
  <si>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</si>
  <si>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</si>
  <si>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</si>
  <si>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</si>
  <si>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</si>
  <si>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</si>
  <si>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</si>
  <si>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</si>
  <si>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</si>
  <si>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</si>
  <si>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</si>
  <si>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</si>
  <si>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</si>
  <si>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</si>
  <si>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</si>
  <si>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</si>
  <si>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</si>
  <si>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</si>
  <si>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</si>
  <si>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</si>
  <si>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</si>
  <si>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</si>
  <si>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</si>
  <si>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</si>
  <si>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</si>
  <si>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</si>
  <si>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</si>
  <si>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</si>
  <si>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NilphaAprili</t>
  </si>
  <si>
    <t>Tulip-2</t>
  </si>
  <si>
    <t>M/S. Karachi Store</t>
  </si>
  <si>
    <t>Md. Mamun</t>
  </si>
  <si>
    <t>Kopil Uddin Saykot</t>
  </si>
  <si>
    <t>Md.feroz</t>
  </si>
  <si>
    <t>Md. Robiul Islam</t>
  </si>
  <si>
    <t>Shifa Enterprise</t>
  </si>
  <si>
    <t>Md. Kawsar</t>
  </si>
  <si>
    <t>DSR-0387</t>
  </si>
  <si>
    <t>Md. Firoz</t>
  </si>
  <si>
    <t>Md.Nipon</t>
  </si>
  <si>
    <t>Mr. Rubel</t>
  </si>
  <si>
    <t>Md. Mahbubur Rahman</t>
  </si>
  <si>
    <t>Nandan world Link</t>
  </si>
  <si>
    <t>jobayer Ahmed Joy</t>
  </si>
  <si>
    <t>Anika Traders</t>
  </si>
  <si>
    <t>Md. Emu</t>
  </si>
  <si>
    <t>Md. Tariku Islam</t>
  </si>
  <si>
    <t>Md Salah Uddin</t>
  </si>
  <si>
    <t>Tanjil</t>
  </si>
  <si>
    <t>Md. Hamidur</t>
  </si>
  <si>
    <t>Md. Sufian</t>
  </si>
  <si>
    <t>Shazidur Rahman sabuj</t>
  </si>
  <si>
    <t>Md. Shakil</t>
  </si>
  <si>
    <t>Moin Uddin</t>
  </si>
  <si>
    <t>Nizam Haider Chowdhury</t>
  </si>
  <si>
    <t>Samresh Das</t>
  </si>
  <si>
    <t>Anamul Haque Sumon</t>
  </si>
  <si>
    <t>Sukhdeb Das</t>
  </si>
  <si>
    <t>Md. Asif</t>
  </si>
  <si>
    <t>Arifur Rahman</t>
  </si>
  <si>
    <t>Md. Selim Hossain</t>
  </si>
  <si>
    <t>FEB'20 Back margin
Zone Wise Value Achievement Status</t>
  </si>
  <si>
    <t>DSR-0089</t>
  </si>
  <si>
    <t>Kazi Hasan</t>
  </si>
  <si>
    <t>Amount of SB Tel</t>
  </si>
  <si>
    <t>Amount of EIL</t>
  </si>
  <si>
    <t>DSR Back Margin Amount</t>
  </si>
  <si>
    <t>Total</t>
  </si>
  <si>
    <t>Achievement %
May'2020</t>
  </si>
  <si>
    <t>Target May'2020</t>
  </si>
  <si>
    <t>Achievement
 May'2020</t>
  </si>
  <si>
    <t>Target 
May'2020</t>
  </si>
  <si>
    <t>Achievement 
May'2020</t>
  </si>
  <si>
    <t>M/S. MM Trade Link</t>
  </si>
  <si>
    <t>May'20 Back margin
Region Wise Value Achievement Status</t>
  </si>
  <si>
    <t>MD. Tarek</t>
  </si>
  <si>
    <t>Abu Jafar</t>
  </si>
  <si>
    <t xml:space="preserve">DSR wise Back margin June'2020 </t>
  </si>
  <si>
    <t>June'2020 Target</t>
  </si>
  <si>
    <t>June'2020 Achievement</t>
  </si>
  <si>
    <t>Md. Alamin Mia</t>
  </si>
  <si>
    <t>Barishal</t>
  </si>
  <si>
    <t>MM Communnication</t>
  </si>
  <si>
    <t>DSR-0046</t>
  </si>
  <si>
    <t>One Telecom*Narayanganj</t>
  </si>
  <si>
    <t>Sourab Hossain</t>
  </si>
  <si>
    <t>ERMS</t>
  </si>
  <si>
    <t>bkash feedback</t>
  </si>
  <si>
    <t>Mob Number</t>
  </si>
  <si>
    <t>Actual</t>
  </si>
  <si>
    <t>bkash</t>
  </si>
  <si>
    <t>Active</t>
  </si>
  <si>
    <t>dpay</t>
  </si>
  <si>
    <t>Frozen</t>
  </si>
  <si>
    <t>Wrong Digit</t>
  </si>
  <si>
    <t>N/A</t>
  </si>
  <si>
    <t>rocket</t>
  </si>
</sst>
</file>

<file path=xl/styles.xml><?xml version="1.0" encoding="utf-8"?>
<styleSheet xmlns="http://schemas.openxmlformats.org/spreadsheetml/2006/main">
  <numFmts count="4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6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</cellStyleXfs>
  <cellXfs count="13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67" fontId="0" fillId="3" borderId="1" xfId="1" applyNumberFormat="1" applyFont="1" applyFill="1" applyBorder="1"/>
    <xf numFmtId="10" fontId="0" fillId="3" borderId="1" xfId="2" applyNumberFormat="1" applyFont="1" applyFill="1" applyBorder="1"/>
    <xf numFmtId="167" fontId="0" fillId="3" borderId="1" xfId="1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/>
    <xf numFmtId="167" fontId="3" fillId="2" borderId="9" xfId="0" applyNumberFormat="1" applyFont="1" applyFill="1" applyBorder="1"/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/>
    <xf numFmtId="167" fontId="0" fillId="0" borderId="0" xfId="0" applyNumberFormat="1"/>
    <xf numFmtId="0" fontId="0" fillId="3" borderId="1" xfId="0" applyFill="1" applyBorder="1"/>
    <xf numFmtId="167" fontId="3" fillId="2" borderId="9" xfId="0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167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67" fontId="0" fillId="0" borderId="0" xfId="1" applyNumberFormat="1" applyFont="1"/>
    <xf numFmtId="0" fontId="0" fillId="3" borderId="0" xfId="0" applyFill="1"/>
    <xf numFmtId="167" fontId="0" fillId="3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49" fontId="0" fillId="0" borderId="6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center"/>
    </xf>
    <xf numFmtId="49" fontId="0" fillId="3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 vertical="center"/>
    </xf>
    <xf numFmtId="0" fontId="0" fillId="0" borderId="6" xfId="0" applyBorder="1" applyAlignment="1"/>
    <xf numFmtId="0" fontId="0" fillId="3" borderId="6" xfId="0" applyFont="1" applyFill="1" applyBorder="1" applyAlignment="1"/>
    <xf numFmtId="0" fontId="0" fillId="0" borderId="1" xfId="0" applyBorder="1" applyAlignment="1"/>
    <xf numFmtId="0" fontId="0" fillId="3" borderId="1" xfId="0" applyFont="1" applyFill="1" applyBorder="1" applyAlignment="1"/>
    <xf numFmtId="0" fontId="0" fillId="0" borderId="3" xfId="0" applyBorder="1" applyAlignment="1"/>
    <xf numFmtId="0" fontId="0" fillId="3" borderId="3" xfId="0" applyFont="1" applyFill="1" applyBorder="1" applyAlignment="1"/>
    <xf numFmtId="0" fontId="6" fillId="0" borderId="14" xfId="0" applyFont="1" applyBorder="1" applyAlignment="1"/>
    <xf numFmtId="0" fontId="6" fillId="0" borderId="6" xfId="0" applyFont="1" applyBorder="1" applyAlignment="1"/>
    <xf numFmtId="0" fontId="6" fillId="0" borderId="12" xfId="0" applyFont="1" applyBorder="1" applyAlignment="1"/>
    <xf numFmtId="0" fontId="6" fillId="0" borderId="1" xfId="0" applyFont="1" applyBorder="1" applyAlignment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167" fontId="0" fillId="3" borderId="12" xfId="1" applyNumberFormat="1" applyFont="1" applyFill="1" applyBorder="1" applyAlignment="1">
      <alignment horizontal="center" vertical="center"/>
    </xf>
    <xf numFmtId="1" fontId="0" fillId="0" borderId="15" xfId="0" applyNumberFormat="1" applyFont="1" applyBorder="1" applyAlignment="1">
      <alignment horizontal="center" vertical="center"/>
    </xf>
    <xf numFmtId="1" fontId="0" fillId="3" borderId="12" xfId="0" applyNumberFormat="1" applyFont="1" applyFill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 vertical="center"/>
    </xf>
    <xf numFmtId="0" fontId="8" fillId="0" borderId="3" xfId="0" applyFont="1" applyBorder="1"/>
    <xf numFmtId="0" fontId="0" fillId="0" borderId="3" xfId="0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10" fontId="0" fillId="0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167" fontId="0" fillId="0" borderId="1" xfId="1" applyNumberFormat="1" applyFont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9" applyFont="1" applyFill="1" applyBorder="1" applyAlignment="1">
      <alignment horizontal="center" vertical="center"/>
    </xf>
    <xf numFmtId="0" fontId="0" fillId="0" borderId="1" xfId="6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6" applyFont="1" applyFill="1" applyBorder="1" applyAlignment="1">
      <alignment horizontal="left" vertical="center"/>
    </xf>
    <xf numFmtId="167" fontId="18" fillId="0" borderId="1" xfId="1" applyNumberFormat="1" applyFont="1" applyFill="1" applyBorder="1"/>
    <xf numFmtId="164" fontId="0" fillId="0" borderId="1" xfId="0" applyNumberFormat="1" applyFont="1" applyBorder="1"/>
    <xf numFmtId="10" fontId="2" fillId="0" borderId="1" xfId="2" applyNumberFormat="1" applyFont="1" applyBorder="1"/>
    <xf numFmtId="167" fontId="0" fillId="0" borderId="1" xfId="1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67" fontId="3" fillId="7" borderId="1" xfId="1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2"/>
  <sheetViews>
    <sheetView workbookViewId="0">
      <selection sqref="A1:XFD1048576"/>
    </sheetView>
  </sheetViews>
  <sheetFormatPr defaultRowHeight="15"/>
  <cols>
    <col min="1" max="1" width="21.5703125" customWidth="1"/>
  </cols>
  <sheetData>
    <row r="1" spans="1:2">
      <c r="A1" t="s">
        <v>1279</v>
      </c>
      <c r="B1" t="s">
        <v>3</v>
      </c>
    </row>
    <row r="2" spans="1:2">
      <c r="A2" t="s">
        <v>6</v>
      </c>
      <c r="B2" t="s">
        <v>3</v>
      </c>
    </row>
    <row r="3" spans="1:2">
      <c r="A3" t="s">
        <v>1237</v>
      </c>
      <c r="B3" t="s">
        <v>3</v>
      </c>
    </row>
    <row r="4" spans="1:2">
      <c r="A4" t="s">
        <v>9</v>
      </c>
      <c r="B4" t="s">
        <v>3</v>
      </c>
    </row>
    <row r="5" spans="1:2">
      <c r="A5" t="s">
        <v>14</v>
      </c>
      <c r="B5" t="s">
        <v>3</v>
      </c>
    </row>
    <row r="6" spans="1:2">
      <c r="A6" t="s">
        <v>10</v>
      </c>
      <c r="B6" t="s">
        <v>3</v>
      </c>
    </row>
    <row r="7" spans="1:2">
      <c r="A7" t="s">
        <v>15</v>
      </c>
      <c r="B7" t="s">
        <v>3</v>
      </c>
    </row>
    <row r="8" spans="1:2">
      <c r="A8" t="s">
        <v>16</v>
      </c>
      <c r="B8" t="s">
        <v>3</v>
      </c>
    </row>
    <row r="9" spans="1:2">
      <c r="A9" t="s">
        <v>11</v>
      </c>
      <c r="B9" t="s">
        <v>3</v>
      </c>
    </row>
    <row r="10" spans="1:2">
      <c r="A10" t="s">
        <v>7</v>
      </c>
      <c r="B10" t="s">
        <v>3</v>
      </c>
    </row>
    <row r="11" spans="1:2">
      <c r="A11" t="s">
        <v>4</v>
      </c>
      <c r="B11" t="s">
        <v>3</v>
      </c>
    </row>
    <row r="12" spans="1:2">
      <c r="A12" t="s">
        <v>2</v>
      </c>
      <c r="B12" t="s">
        <v>3</v>
      </c>
    </row>
    <row r="13" spans="1:2">
      <c r="A13" t="s">
        <v>12</v>
      </c>
      <c r="B13" t="s">
        <v>3</v>
      </c>
    </row>
    <row r="14" spans="1:2">
      <c r="A14" t="s">
        <v>17</v>
      </c>
      <c r="B14" t="s">
        <v>3</v>
      </c>
    </row>
    <row r="15" spans="1:2">
      <c r="A15" t="s">
        <v>1145</v>
      </c>
      <c r="B15" t="s">
        <v>172</v>
      </c>
    </row>
    <row r="16" spans="1:2">
      <c r="A16" t="s">
        <v>1074</v>
      </c>
      <c r="B16" t="s">
        <v>172</v>
      </c>
    </row>
    <row r="17" spans="1:2">
      <c r="A17" t="s">
        <v>145</v>
      </c>
      <c r="B17" t="s">
        <v>172</v>
      </c>
    </row>
    <row r="18" spans="1:2">
      <c r="A18" t="s">
        <v>146</v>
      </c>
      <c r="B18" t="s">
        <v>172</v>
      </c>
    </row>
    <row r="19" spans="1:2">
      <c r="A19" t="s">
        <v>143</v>
      </c>
      <c r="B19" t="s">
        <v>172</v>
      </c>
    </row>
    <row r="20" spans="1:2">
      <c r="A20" t="s">
        <v>151</v>
      </c>
      <c r="B20" t="s">
        <v>172</v>
      </c>
    </row>
    <row r="21" spans="1:2">
      <c r="A21" t="s">
        <v>141</v>
      </c>
      <c r="B21" t="s">
        <v>172</v>
      </c>
    </row>
    <row r="22" spans="1:2">
      <c r="A22" t="s">
        <v>147</v>
      </c>
      <c r="B22" t="s">
        <v>172</v>
      </c>
    </row>
    <row r="23" spans="1:2">
      <c r="A23" t="s">
        <v>154</v>
      </c>
      <c r="B23" t="s">
        <v>172</v>
      </c>
    </row>
    <row r="24" spans="1:2">
      <c r="A24" t="s">
        <v>153</v>
      </c>
      <c r="B24" t="s">
        <v>172</v>
      </c>
    </row>
    <row r="25" spans="1:2">
      <c r="A25" t="s">
        <v>152</v>
      </c>
      <c r="B25" t="s">
        <v>172</v>
      </c>
    </row>
    <row r="26" spans="1:2">
      <c r="A26" t="s">
        <v>148</v>
      </c>
      <c r="B26" t="s">
        <v>172</v>
      </c>
    </row>
    <row r="27" spans="1:2">
      <c r="A27" t="s">
        <v>155</v>
      </c>
      <c r="B27" t="s">
        <v>172</v>
      </c>
    </row>
    <row r="28" spans="1:2">
      <c r="A28" t="s">
        <v>156</v>
      </c>
      <c r="B28" t="s">
        <v>172</v>
      </c>
    </row>
    <row r="29" spans="1:2">
      <c r="A29" t="s">
        <v>149</v>
      </c>
      <c r="B29" t="s">
        <v>172</v>
      </c>
    </row>
    <row r="30" spans="1:2">
      <c r="A30" t="s">
        <v>1284</v>
      </c>
      <c r="B30" t="s">
        <v>172</v>
      </c>
    </row>
    <row r="31" spans="1:2">
      <c r="A31" t="s">
        <v>150</v>
      </c>
      <c r="B31" t="s">
        <v>172</v>
      </c>
    </row>
    <row r="32" spans="1:2">
      <c r="A32" t="s">
        <v>144</v>
      </c>
      <c r="B32" t="s">
        <v>172</v>
      </c>
    </row>
    <row r="33" spans="1:2">
      <c r="A33" t="s">
        <v>158</v>
      </c>
      <c r="B33" t="s">
        <v>172</v>
      </c>
    </row>
    <row r="34" spans="1:2">
      <c r="A34" t="s">
        <v>157</v>
      </c>
      <c r="B34" t="s">
        <v>172</v>
      </c>
    </row>
    <row r="35" spans="1:2">
      <c r="A35" t="s">
        <v>38</v>
      </c>
      <c r="B35" t="s">
        <v>26</v>
      </c>
    </row>
    <row r="36" spans="1:2">
      <c r="A36" t="s">
        <v>29</v>
      </c>
      <c r="B36" t="s">
        <v>26</v>
      </c>
    </row>
    <row r="37" spans="1:2">
      <c r="A37" t="s">
        <v>39</v>
      </c>
      <c r="B37" t="s">
        <v>26</v>
      </c>
    </row>
    <row r="38" spans="1:2">
      <c r="A38" t="s">
        <v>27</v>
      </c>
      <c r="B38" t="s">
        <v>26</v>
      </c>
    </row>
    <row r="39" spans="1:2">
      <c r="A39" t="s">
        <v>25</v>
      </c>
      <c r="B39" t="s">
        <v>26</v>
      </c>
    </row>
    <row r="40" spans="1:2">
      <c r="A40" t="s">
        <v>36</v>
      </c>
      <c r="B40" t="s">
        <v>26</v>
      </c>
    </row>
    <row r="41" spans="1:2">
      <c r="A41" t="s">
        <v>34</v>
      </c>
      <c r="B41" t="s">
        <v>26</v>
      </c>
    </row>
    <row r="42" spans="1:2">
      <c r="A42" t="s">
        <v>32</v>
      </c>
      <c r="B42" t="s">
        <v>26</v>
      </c>
    </row>
    <row r="43" spans="1:2">
      <c r="A43" t="s">
        <v>30</v>
      </c>
      <c r="B43" t="s">
        <v>26</v>
      </c>
    </row>
    <row r="44" spans="1:2">
      <c r="A44" t="s">
        <v>175</v>
      </c>
      <c r="B44" t="s">
        <v>41</v>
      </c>
    </row>
    <row r="45" spans="1:2">
      <c r="A45" t="s">
        <v>48</v>
      </c>
      <c r="B45" t="s">
        <v>41</v>
      </c>
    </row>
    <row r="46" spans="1:2">
      <c r="A46" t="s">
        <v>57</v>
      </c>
      <c r="B46" t="s">
        <v>41</v>
      </c>
    </row>
    <row r="47" spans="1:2">
      <c r="A47" t="s">
        <v>59</v>
      </c>
      <c r="B47" t="s">
        <v>41</v>
      </c>
    </row>
    <row r="48" spans="1:2">
      <c r="A48" t="s">
        <v>52</v>
      </c>
      <c r="B48" t="s">
        <v>41</v>
      </c>
    </row>
    <row r="49" spans="1:2">
      <c r="A49" t="s">
        <v>58</v>
      </c>
      <c r="B49" t="s">
        <v>41</v>
      </c>
    </row>
    <row r="50" spans="1:2">
      <c r="A50" t="s">
        <v>1293</v>
      </c>
      <c r="B50" t="s">
        <v>41</v>
      </c>
    </row>
    <row r="51" spans="1:2">
      <c r="A51" t="s">
        <v>47</v>
      </c>
      <c r="B51" t="s">
        <v>41</v>
      </c>
    </row>
    <row r="52" spans="1:2">
      <c r="A52" t="s">
        <v>50</v>
      </c>
      <c r="B52" t="s">
        <v>41</v>
      </c>
    </row>
    <row r="53" spans="1:2">
      <c r="A53" t="s">
        <v>43</v>
      </c>
      <c r="B53" t="s">
        <v>41</v>
      </c>
    </row>
    <row r="54" spans="1:2">
      <c r="A54" t="s">
        <v>53</v>
      </c>
      <c r="B54" t="s">
        <v>41</v>
      </c>
    </row>
    <row r="55" spans="1:2">
      <c r="A55" t="s">
        <v>55</v>
      </c>
      <c r="B55" t="s">
        <v>41</v>
      </c>
    </row>
    <row r="56" spans="1:2">
      <c r="A56" t="s">
        <v>40</v>
      </c>
      <c r="B56" t="s">
        <v>41</v>
      </c>
    </row>
    <row r="57" spans="1:2">
      <c r="A57" t="s">
        <v>165</v>
      </c>
      <c r="B57" t="s">
        <v>171</v>
      </c>
    </row>
    <row r="58" spans="1:2">
      <c r="A58" t="s">
        <v>159</v>
      </c>
      <c r="B58" t="s">
        <v>171</v>
      </c>
    </row>
    <row r="59" spans="1:2">
      <c r="A59" t="s">
        <v>162</v>
      </c>
      <c r="B59" t="s">
        <v>171</v>
      </c>
    </row>
    <row r="60" spans="1:2">
      <c r="A60" t="s">
        <v>168</v>
      </c>
      <c r="B60" t="s">
        <v>171</v>
      </c>
    </row>
    <row r="61" spans="1:2">
      <c r="A61" t="s">
        <v>169</v>
      </c>
      <c r="B61" t="s">
        <v>171</v>
      </c>
    </row>
    <row r="62" spans="1:2">
      <c r="A62" t="s">
        <v>167</v>
      </c>
      <c r="B62" t="s">
        <v>171</v>
      </c>
    </row>
    <row r="63" spans="1:2">
      <c r="A63" t="s">
        <v>166</v>
      </c>
      <c r="B63" t="s">
        <v>171</v>
      </c>
    </row>
    <row r="64" spans="1:2">
      <c r="A64" t="s">
        <v>164</v>
      </c>
      <c r="B64" t="s">
        <v>171</v>
      </c>
    </row>
    <row r="65" spans="1:2">
      <c r="A65" t="s">
        <v>161</v>
      </c>
      <c r="B65" t="s">
        <v>171</v>
      </c>
    </row>
    <row r="66" spans="1:2">
      <c r="A66" t="s">
        <v>163</v>
      </c>
      <c r="B66" t="s">
        <v>171</v>
      </c>
    </row>
    <row r="67" spans="1:2">
      <c r="A67" t="s">
        <v>160</v>
      </c>
      <c r="B67" t="s">
        <v>171</v>
      </c>
    </row>
    <row r="68" spans="1:2">
      <c r="A68" t="s">
        <v>68</v>
      </c>
      <c r="B68" t="s">
        <v>66</v>
      </c>
    </row>
    <row r="69" spans="1:2">
      <c r="A69" t="s">
        <v>81</v>
      </c>
      <c r="B69" t="s">
        <v>66</v>
      </c>
    </row>
    <row r="70" spans="1:2">
      <c r="A70" t="s">
        <v>86</v>
      </c>
      <c r="B70" t="s">
        <v>66</v>
      </c>
    </row>
    <row r="71" spans="1:2">
      <c r="A71" t="s">
        <v>79</v>
      </c>
      <c r="B71" t="s">
        <v>66</v>
      </c>
    </row>
    <row r="72" spans="1:2">
      <c r="A72" t="s">
        <v>80</v>
      </c>
      <c r="B72" t="s">
        <v>66</v>
      </c>
    </row>
    <row r="73" spans="1:2">
      <c r="A73" t="s">
        <v>76</v>
      </c>
      <c r="B73" t="s">
        <v>66</v>
      </c>
    </row>
    <row r="74" spans="1:2">
      <c r="A74" t="s">
        <v>70</v>
      </c>
      <c r="B74" t="s">
        <v>66</v>
      </c>
    </row>
    <row r="75" spans="1:2">
      <c r="A75" t="s">
        <v>65</v>
      </c>
      <c r="B75" t="s">
        <v>66</v>
      </c>
    </row>
    <row r="76" spans="1:2">
      <c r="A76" t="s">
        <v>73</v>
      </c>
      <c r="B76" t="s">
        <v>66</v>
      </c>
    </row>
    <row r="77" spans="1:2">
      <c r="A77" t="s">
        <v>85</v>
      </c>
      <c r="B77" t="s">
        <v>66</v>
      </c>
    </row>
    <row r="78" spans="1:2">
      <c r="A78" t="s">
        <v>83</v>
      </c>
      <c r="B78" t="s">
        <v>66</v>
      </c>
    </row>
    <row r="79" spans="1:2">
      <c r="A79" t="s">
        <v>78</v>
      </c>
      <c r="B79" t="s">
        <v>66</v>
      </c>
    </row>
    <row r="80" spans="1:2">
      <c r="A80" t="s">
        <v>84</v>
      </c>
      <c r="B80" t="s">
        <v>66</v>
      </c>
    </row>
    <row r="81" spans="1:2">
      <c r="A81" t="s">
        <v>74</v>
      </c>
      <c r="B81" t="s">
        <v>66</v>
      </c>
    </row>
    <row r="82" spans="1:2">
      <c r="A82" t="s">
        <v>88</v>
      </c>
      <c r="B82" t="s">
        <v>66</v>
      </c>
    </row>
    <row r="83" spans="1:2">
      <c r="A83" t="s">
        <v>72</v>
      </c>
      <c r="B83" t="s">
        <v>66</v>
      </c>
    </row>
    <row r="84" spans="1:2">
      <c r="A84" t="s">
        <v>100</v>
      </c>
      <c r="B84" t="s">
        <v>90</v>
      </c>
    </row>
    <row r="85" spans="1:2">
      <c r="A85" t="s">
        <v>1278</v>
      </c>
      <c r="B85" t="s">
        <v>90</v>
      </c>
    </row>
    <row r="86" spans="1:2">
      <c r="A86" t="s">
        <v>97</v>
      </c>
      <c r="B86" t="s">
        <v>90</v>
      </c>
    </row>
    <row r="87" spans="1:2">
      <c r="A87" t="s">
        <v>170</v>
      </c>
      <c r="B87" t="s">
        <v>90</v>
      </c>
    </row>
    <row r="88" spans="1:2">
      <c r="A88" t="s">
        <v>92</v>
      </c>
      <c r="B88" t="s">
        <v>90</v>
      </c>
    </row>
    <row r="89" spans="1:2">
      <c r="A89" t="s">
        <v>98</v>
      </c>
      <c r="B89" t="s">
        <v>90</v>
      </c>
    </row>
    <row r="90" spans="1:2">
      <c r="A90" t="s">
        <v>103</v>
      </c>
      <c r="B90" t="s">
        <v>90</v>
      </c>
    </row>
    <row r="91" spans="1:2">
      <c r="A91" t="s">
        <v>101</v>
      </c>
      <c r="B91" t="s">
        <v>90</v>
      </c>
    </row>
    <row r="92" spans="1:2">
      <c r="A92" t="s">
        <v>93</v>
      </c>
      <c r="B92" t="s">
        <v>90</v>
      </c>
    </row>
    <row r="93" spans="1:2">
      <c r="A93" t="s">
        <v>95</v>
      </c>
      <c r="B93" t="s">
        <v>90</v>
      </c>
    </row>
    <row r="94" spans="1:2">
      <c r="A94" t="s">
        <v>99</v>
      </c>
      <c r="B94" t="s">
        <v>90</v>
      </c>
    </row>
    <row r="95" spans="1:2">
      <c r="A95" t="s">
        <v>104</v>
      </c>
      <c r="B95" t="s">
        <v>90</v>
      </c>
    </row>
    <row r="96" spans="1:2">
      <c r="A96" t="s">
        <v>89</v>
      </c>
      <c r="B96" t="s">
        <v>90</v>
      </c>
    </row>
    <row r="97" spans="1:2">
      <c r="A97" t="s">
        <v>114</v>
      </c>
      <c r="B97" t="s">
        <v>108</v>
      </c>
    </row>
    <row r="98" spans="1:2">
      <c r="A98" t="s">
        <v>120</v>
      </c>
      <c r="B98" t="s">
        <v>108</v>
      </c>
    </row>
    <row r="99" spans="1:2">
      <c r="A99" t="s">
        <v>118</v>
      </c>
      <c r="B99" t="s">
        <v>108</v>
      </c>
    </row>
    <row r="100" spans="1:2">
      <c r="A100" t="s">
        <v>119</v>
      </c>
      <c r="B100" t="s">
        <v>108</v>
      </c>
    </row>
    <row r="101" spans="1:2">
      <c r="A101" t="s">
        <v>110</v>
      </c>
      <c r="B101" t="s">
        <v>108</v>
      </c>
    </row>
    <row r="102" spans="1:2">
      <c r="A102" t="s">
        <v>107</v>
      </c>
      <c r="B102" t="s">
        <v>108</v>
      </c>
    </row>
    <row r="103" spans="1:2">
      <c r="A103" t="s">
        <v>112</v>
      </c>
      <c r="B103" t="s">
        <v>108</v>
      </c>
    </row>
    <row r="104" spans="1:2">
      <c r="A104" t="s">
        <v>109</v>
      </c>
      <c r="B104" t="s">
        <v>108</v>
      </c>
    </row>
    <row r="105" spans="1:2">
      <c r="A105" t="s">
        <v>113</v>
      </c>
      <c r="B105" t="s">
        <v>108</v>
      </c>
    </row>
    <row r="106" spans="1:2">
      <c r="A106" t="s">
        <v>122</v>
      </c>
      <c r="B106" t="s">
        <v>108</v>
      </c>
    </row>
    <row r="107" spans="1:2">
      <c r="A107" t="s">
        <v>116</v>
      </c>
      <c r="B107" t="s">
        <v>108</v>
      </c>
    </row>
    <row r="108" spans="1:2">
      <c r="A108" t="s">
        <v>115</v>
      </c>
      <c r="B108" t="s">
        <v>108</v>
      </c>
    </row>
    <row r="109" spans="1:2">
      <c r="A109" t="s">
        <v>126</v>
      </c>
      <c r="B109" t="s">
        <v>124</v>
      </c>
    </row>
    <row r="110" spans="1:2">
      <c r="A110" t="s">
        <v>139</v>
      </c>
      <c r="B110" t="s">
        <v>124</v>
      </c>
    </row>
    <row r="111" spans="1:2">
      <c r="A111" t="s">
        <v>129</v>
      </c>
      <c r="B111" t="s">
        <v>124</v>
      </c>
    </row>
    <row r="112" spans="1:2">
      <c r="A112" t="s">
        <v>132</v>
      </c>
      <c r="B112" t="s">
        <v>124</v>
      </c>
    </row>
    <row r="113" spans="1:2">
      <c r="A113" t="s">
        <v>130</v>
      </c>
      <c r="B113" t="s">
        <v>124</v>
      </c>
    </row>
    <row r="114" spans="1:2">
      <c r="A114" t="s">
        <v>123</v>
      </c>
      <c r="B114" t="s">
        <v>124</v>
      </c>
    </row>
    <row r="115" spans="1:2">
      <c r="A115" t="s">
        <v>134</v>
      </c>
      <c r="B115" t="s">
        <v>124</v>
      </c>
    </row>
    <row r="116" spans="1:2">
      <c r="A116" t="s">
        <v>135</v>
      </c>
      <c r="B116" t="s">
        <v>124</v>
      </c>
    </row>
    <row r="117" spans="1:2">
      <c r="A117" t="s">
        <v>138</v>
      </c>
      <c r="B117" t="s">
        <v>124</v>
      </c>
    </row>
    <row r="118" spans="1:2">
      <c r="A118" t="s">
        <v>127</v>
      </c>
      <c r="B118" t="s">
        <v>124</v>
      </c>
    </row>
    <row r="119" spans="1:2">
      <c r="A119" t="s">
        <v>140</v>
      </c>
      <c r="B119" t="s">
        <v>124</v>
      </c>
    </row>
    <row r="120" spans="1:2">
      <c r="A120" t="s">
        <v>77</v>
      </c>
      <c r="B120" t="s">
        <v>124</v>
      </c>
    </row>
    <row r="121" spans="1:2">
      <c r="A121" t="s">
        <v>136</v>
      </c>
      <c r="B121" t="s">
        <v>124</v>
      </c>
    </row>
    <row r="122" spans="1:2">
      <c r="A122" t="s">
        <v>176</v>
      </c>
      <c r="B122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79"/>
  <sheetViews>
    <sheetView tabSelected="1" topLeftCell="G1" zoomScale="90" zoomScaleNormal="90" workbookViewId="0">
      <pane ySplit="3" topLeftCell="A61" activePane="bottomLeft" state="frozen"/>
      <selection pane="bottomLeft" activeCell="P77" sqref="P77"/>
    </sheetView>
  </sheetViews>
  <sheetFormatPr defaultRowHeight="15"/>
  <cols>
    <col min="1" max="1" width="4.85546875" style="3" customWidth="1"/>
    <col min="2" max="2" width="28" style="25" customWidth="1"/>
    <col min="3" max="3" width="14.28515625" style="25" customWidth="1"/>
    <col min="4" max="4" width="10.7109375" style="108" bestFit="1" customWidth="1"/>
    <col min="5" max="5" width="28.42578125" style="25" customWidth="1"/>
    <col min="6" max="6" width="10.140625" style="24" customWidth="1"/>
    <col min="7" max="7" width="16.28515625" customWidth="1"/>
    <col min="8" max="8" width="10.140625" bestFit="1" customWidth="1"/>
    <col min="9" max="9" width="15.7109375" bestFit="1" customWidth="1"/>
    <col min="10" max="10" width="8.7109375" bestFit="1" customWidth="1"/>
    <col min="11" max="11" width="8.5703125" bestFit="1" customWidth="1"/>
    <col min="12" max="12" width="14.5703125" customWidth="1"/>
    <col min="13" max="13" width="13.28515625" customWidth="1"/>
    <col min="14" max="14" width="8.5703125" bestFit="1" customWidth="1"/>
    <col min="15" max="15" width="13.42578125" customWidth="1"/>
    <col min="16" max="16" width="9.28515625" customWidth="1"/>
    <col min="17" max="17" width="9.140625" customWidth="1"/>
    <col min="19" max="19" width="14.85546875" bestFit="1" customWidth="1"/>
    <col min="20" max="20" width="12.140625" bestFit="1" customWidth="1"/>
    <col min="21" max="21" width="9.140625" style="123"/>
  </cols>
  <sheetData>
    <row r="1" spans="1:21" s="124" customFormat="1" ht="15" customHeight="1">
      <c r="A1" s="128" t="s">
        <v>1073</v>
      </c>
      <c r="B1" s="128" t="s">
        <v>178</v>
      </c>
      <c r="C1" s="128" t="s">
        <v>0</v>
      </c>
      <c r="D1" s="128" t="s">
        <v>179</v>
      </c>
      <c r="E1" s="128" t="s">
        <v>180</v>
      </c>
      <c r="F1" s="128" t="s">
        <v>1326</v>
      </c>
      <c r="G1" s="128"/>
      <c r="H1" s="128"/>
      <c r="I1" s="128"/>
      <c r="J1" s="128"/>
      <c r="K1" s="128"/>
      <c r="L1" s="128" t="s">
        <v>181</v>
      </c>
      <c r="M1" s="128"/>
      <c r="N1" s="128" t="s">
        <v>182</v>
      </c>
      <c r="O1" s="128" t="s">
        <v>1315</v>
      </c>
      <c r="P1" s="128" t="s">
        <v>1313</v>
      </c>
      <c r="Q1" s="128" t="s">
        <v>1314</v>
      </c>
      <c r="R1" s="128" t="s">
        <v>1335</v>
      </c>
      <c r="S1" s="128" t="s">
        <v>1336</v>
      </c>
      <c r="T1" s="128" t="s">
        <v>1337</v>
      </c>
      <c r="U1" s="128" t="s">
        <v>1338</v>
      </c>
    </row>
    <row r="2" spans="1:21" s="124" customFormat="1">
      <c r="A2" s="128"/>
      <c r="B2" s="128"/>
      <c r="C2" s="128"/>
      <c r="D2" s="128"/>
      <c r="E2" s="128"/>
      <c r="F2" s="128" t="s">
        <v>1327</v>
      </c>
      <c r="G2" s="128"/>
      <c r="H2" s="128" t="s">
        <v>1328</v>
      </c>
      <c r="I2" s="128"/>
      <c r="J2" s="128" t="s">
        <v>183</v>
      </c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</row>
    <row r="3" spans="1:21" s="124" customFormat="1">
      <c r="A3" s="128"/>
      <c r="B3" s="128"/>
      <c r="C3" s="128"/>
      <c r="D3" s="128"/>
      <c r="E3" s="128"/>
      <c r="F3" s="125" t="s">
        <v>184</v>
      </c>
      <c r="G3" s="126" t="s">
        <v>185</v>
      </c>
      <c r="H3" s="126" t="s">
        <v>184</v>
      </c>
      <c r="I3" s="126" t="s">
        <v>185</v>
      </c>
      <c r="J3" s="126" t="s">
        <v>184</v>
      </c>
      <c r="K3" s="126" t="s">
        <v>185</v>
      </c>
      <c r="L3" s="126" t="s">
        <v>186</v>
      </c>
      <c r="M3" s="126" t="s">
        <v>187</v>
      </c>
      <c r="N3" s="128"/>
      <c r="O3" s="128"/>
      <c r="P3" s="128"/>
      <c r="Q3" s="128"/>
      <c r="R3" s="128"/>
      <c r="S3" s="128"/>
      <c r="T3" s="128"/>
      <c r="U3" s="128"/>
    </row>
    <row r="4" spans="1:21">
      <c r="A4" s="110">
        <v>1</v>
      </c>
      <c r="B4" s="116" t="s">
        <v>7</v>
      </c>
      <c r="C4" s="112" t="s">
        <v>1330</v>
      </c>
      <c r="D4" s="112" t="s">
        <v>240</v>
      </c>
      <c r="E4" s="116" t="s">
        <v>241</v>
      </c>
      <c r="F4" s="120">
        <v>898</v>
      </c>
      <c r="G4" s="120">
        <v>1483241.24</v>
      </c>
      <c r="H4" s="6">
        <v>692</v>
      </c>
      <c r="I4" s="6">
        <v>1027650</v>
      </c>
      <c r="J4" s="23">
        <v>0.77060133630289529</v>
      </c>
      <c r="K4" s="23">
        <v>0.69284076810054174</v>
      </c>
      <c r="L4" s="23">
        <v>0.23118040089086858</v>
      </c>
      <c r="M4" s="23">
        <v>0.48498853767037919</v>
      </c>
      <c r="N4" s="107">
        <v>0.71616893856124775</v>
      </c>
      <c r="O4" s="109">
        <v>0</v>
      </c>
      <c r="P4" s="109">
        <v>0</v>
      </c>
      <c r="Q4" s="109">
        <v>0</v>
      </c>
      <c r="R4" s="2" t="s">
        <v>1339</v>
      </c>
      <c r="S4" s="2" t="s">
        <v>1340</v>
      </c>
      <c r="T4" s="2">
        <v>1756688555</v>
      </c>
      <c r="U4" s="122" t="s">
        <v>1341</v>
      </c>
    </row>
    <row r="5" spans="1:21">
      <c r="A5" s="110">
        <v>2</v>
      </c>
      <c r="B5" s="116" t="s">
        <v>7</v>
      </c>
      <c r="C5" s="112" t="s">
        <v>1330</v>
      </c>
      <c r="D5" s="112" t="s">
        <v>234</v>
      </c>
      <c r="E5" s="116" t="s">
        <v>235</v>
      </c>
      <c r="F5" s="120">
        <v>848</v>
      </c>
      <c r="G5" s="120">
        <v>1383587.075</v>
      </c>
      <c r="H5" s="6">
        <v>589</v>
      </c>
      <c r="I5" s="6">
        <v>788465</v>
      </c>
      <c r="J5" s="23">
        <v>0.69457547169811318</v>
      </c>
      <c r="K5" s="23">
        <v>0.56987016881463715</v>
      </c>
      <c r="L5" s="23">
        <v>0.20837264150943394</v>
      </c>
      <c r="M5" s="23">
        <v>0.39890911817024599</v>
      </c>
      <c r="N5" s="107">
        <v>0.6072817596796799</v>
      </c>
      <c r="O5" s="109">
        <v>0</v>
      </c>
      <c r="P5" s="109">
        <v>0</v>
      </c>
      <c r="Q5" s="109">
        <v>0</v>
      </c>
      <c r="R5" s="2" t="s">
        <v>1339</v>
      </c>
      <c r="S5" s="2" t="s">
        <v>1340</v>
      </c>
      <c r="T5" s="2">
        <v>1737293452</v>
      </c>
      <c r="U5" s="122" t="s">
        <v>1341</v>
      </c>
    </row>
    <row r="6" spans="1:21">
      <c r="A6" s="110">
        <v>3</v>
      </c>
      <c r="B6" s="116" t="s">
        <v>16</v>
      </c>
      <c r="C6" s="112" t="s">
        <v>1330</v>
      </c>
      <c r="D6" s="112" t="s">
        <v>228</v>
      </c>
      <c r="E6" s="116" t="s">
        <v>229</v>
      </c>
      <c r="F6" s="120">
        <v>796</v>
      </c>
      <c r="G6" s="120">
        <v>1332132.96</v>
      </c>
      <c r="H6" s="6">
        <v>453</v>
      </c>
      <c r="I6" s="6">
        <v>694760</v>
      </c>
      <c r="J6" s="23">
        <v>0.56909547738693467</v>
      </c>
      <c r="K6" s="23">
        <v>0.52153953160951738</v>
      </c>
      <c r="L6" s="23">
        <v>0.17072864321608039</v>
      </c>
      <c r="M6" s="23">
        <v>0.36507767212666214</v>
      </c>
      <c r="N6" s="107">
        <v>0.53580631534274259</v>
      </c>
      <c r="O6" s="109">
        <v>0</v>
      </c>
      <c r="P6" s="109">
        <v>0</v>
      </c>
      <c r="Q6" s="109">
        <v>0</v>
      </c>
      <c r="R6" s="2" t="s">
        <v>1339</v>
      </c>
      <c r="S6" s="2" t="s">
        <v>1340</v>
      </c>
      <c r="T6" s="2">
        <v>1918245188</v>
      </c>
      <c r="U6" s="122" t="s">
        <v>1341</v>
      </c>
    </row>
    <row r="7" spans="1:21">
      <c r="A7" s="110">
        <v>4</v>
      </c>
      <c r="B7" s="116" t="s">
        <v>157</v>
      </c>
      <c r="C7" s="112" t="s">
        <v>172</v>
      </c>
      <c r="D7" s="112" t="s">
        <v>283</v>
      </c>
      <c r="E7" s="116" t="s">
        <v>1288</v>
      </c>
      <c r="F7" s="120">
        <v>689</v>
      </c>
      <c r="G7" s="120">
        <v>1124461.605</v>
      </c>
      <c r="H7" s="6">
        <v>142</v>
      </c>
      <c r="I7" s="6">
        <v>393740</v>
      </c>
      <c r="J7" s="23">
        <v>0.20609579100145137</v>
      </c>
      <c r="K7" s="23">
        <v>0.35015868772148961</v>
      </c>
      <c r="L7" s="23">
        <v>6.1828737300435407E-2</v>
      </c>
      <c r="M7" s="23">
        <v>0.2451110814050427</v>
      </c>
      <c r="N7" s="107">
        <v>0.3069398187054781</v>
      </c>
      <c r="O7" s="109">
        <v>0</v>
      </c>
      <c r="P7" s="109">
        <v>0</v>
      </c>
      <c r="Q7" s="109">
        <v>0</v>
      </c>
      <c r="R7" s="2" t="s">
        <v>1339</v>
      </c>
      <c r="S7" s="2" t="s">
        <v>1340</v>
      </c>
      <c r="T7" s="2">
        <v>1848388669</v>
      </c>
      <c r="U7" s="122" t="s">
        <v>1341</v>
      </c>
    </row>
    <row r="8" spans="1:21">
      <c r="A8" s="110">
        <v>5</v>
      </c>
      <c r="B8" s="116" t="s">
        <v>157</v>
      </c>
      <c r="C8" s="112" t="s">
        <v>172</v>
      </c>
      <c r="D8" s="112" t="s">
        <v>285</v>
      </c>
      <c r="E8" s="116" t="s">
        <v>1301</v>
      </c>
      <c r="F8" s="120">
        <v>1749</v>
      </c>
      <c r="G8" s="120">
        <v>2910436.125</v>
      </c>
      <c r="H8" s="6">
        <v>447</v>
      </c>
      <c r="I8" s="6">
        <v>845220</v>
      </c>
      <c r="J8" s="23">
        <v>0.25557461406518012</v>
      </c>
      <c r="K8" s="23">
        <v>0.29041008415877878</v>
      </c>
      <c r="L8" s="23">
        <v>7.6672384219554038E-2</v>
      </c>
      <c r="M8" s="23">
        <v>0.20328705891114512</v>
      </c>
      <c r="N8" s="107">
        <v>0.27995944313069915</v>
      </c>
      <c r="O8" s="109">
        <v>0</v>
      </c>
      <c r="P8" s="109">
        <v>0</v>
      </c>
      <c r="Q8" s="109">
        <v>0</v>
      </c>
      <c r="R8" s="2" t="s">
        <v>1339</v>
      </c>
      <c r="S8" s="2" t="s">
        <v>1340</v>
      </c>
      <c r="T8" s="2">
        <v>1811591420</v>
      </c>
      <c r="U8" s="122" t="s">
        <v>1341</v>
      </c>
    </row>
    <row r="9" spans="1:21">
      <c r="A9" s="110">
        <v>6</v>
      </c>
      <c r="B9" s="116" t="s">
        <v>157</v>
      </c>
      <c r="C9" s="112" t="s">
        <v>172</v>
      </c>
      <c r="D9" s="112" t="s">
        <v>288</v>
      </c>
      <c r="E9" s="116" t="s">
        <v>668</v>
      </c>
      <c r="F9" s="120">
        <v>2077</v>
      </c>
      <c r="G9" s="120">
        <v>3330168.7849999997</v>
      </c>
      <c r="H9" s="6">
        <v>328</v>
      </c>
      <c r="I9" s="6">
        <v>560545</v>
      </c>
      <c r="J9" s="23">
        <v>0.15792007703418393</v>
      </c>
      <c r="K9" s="23">
        <v>0.16832330016570018</v>
      </c>
      <c r="L9" s="23">
        <v>4.7376023110255176E-2</v>
      </c>
      <c r="M9" s="23">
        <v>0.11782631011599012</v>
      </c>
      <c r="N9" s="107">
        <v>0.16520233322624531</v>
      </c>
      <c r="O9" s="109">
        <v>0</v>
      </c>
      <c r="P9" s="109">
        <v>0</v>
      </c>
      <c r="Q9" s="109">
        <v>0</v>
      </c>
      <c r="R9" s="2" t="s">
        <v>1339</v>
      </c>
      <c r="S9" s="2" t="s">
        <v>1340</v>
      </c>
      <c r="T9" s="2">
        <v>1716481896</v>
      </c>
      <c r="U9" s="122" t="s">
        <v>1341</v>
      </c>
    </row>
    <row r="10" spans="1:21">
      <c r="A10" s="110">
        <v>7</v>
      </c>
      <c r="B10" s="116" t="s">
        <v>146</v>
      </c>
      <c r="C10" s="112" t="s">
        <v>172</v>
      </c>
      <c r="D10" s="112" t="s">
        <v>329</v>
      </c>
      <c r="E10" s="116" t="s">
        <v>1289</v>
      </c>
      <c r="F10" s="120">
        <v>1151</v>
      </c>
      <c r="G10" s="120">
        <v>2044884.335</v>
      </c>
      <c r="H10" s="6">
        <v>1128</v>
      </c>
      <c r="I10" s="6">
        <v>1994015</v>
      </c>
      <c r="J10" s="23">
        <v>0.98001737619461338</v>
      </c>
      <c r="K10" s="23">
        <v>0.97512361255386115</v>
      </c>
      <c r="L10" s="23">
        <v>0.29400521285838399</v>
      </c>
      <c r="M10" s="23">
        <v>0.68258652878770276</v>
      </c>
      <c r="N10" s="107">
        <v>0.97659174164608675</v>
      </c>
      <c r="O10" s="109">
        <v>2516.9010391483348</v>
      </c>
      <c r="P10" s="109">
        <v>1313.2911591372585</v>
      </c>
      <c r="Q10" s="109">
        <v>1203.6098800110763</v>
      </c>
      <c r="R10" s="2" t="s">
        <v>1339</v>
      </c>
      <c r="S10" s="2" t="s">
        <v>1342</v>
      </c>
      <c r="T10" s="2">
        <v>1820016644</v>
      </c>
      <c r="U10" s="122" t="s">
        <v>1341</v>
      </c>
    </row>
    <row r="11" spans="1:21">
      <c r="A11" s="110">
        <v>8</v>
      </c>
      <c r="B11" s="116" t="s">
        <v>158</v>
      </c>
      <c r="C11" s="112" t="s">
        <v>172</v>
      </c>
      <c r="D11" s="112" t="s">
        <v>1000</v>
      </c>
      <c r="E11" s="116" t="s">
        <v>1001</v>
      </c>
      <c r="F11" s="120">
        <v>1116</v>
      </c>
      <c r="G11" s="120">
        <v>1869360.2450000001</v>
      </c>
      <c r="H11" s="6">
        <v>695</v>
      </c>
      <c r="I11" s="6">
        <v>951760</v>
      </c>
      <c r="J11" s="23">
        <v>0.62275985663082434</v>
      </c>
      <c r="K11" s="23">
        <v>0.50913675015058424</v>
      </c>
      <c r="L11" s="23">
        <v>0.18682795698924728</v>
      </c>
      <c r="M11" s="23">
        <v>0.35639572510540896</v>
      </c>
      <c r="N11" s="107">
        <v>0.54322368209465621</v>
      </c>
      <c r="O11" s="109">
        <v>0</v>
      </c>
      <c r="P11" s="109">
        <v>0</v>
      </c>
      <c r="Q11" s="109">
        <v>0</v>
      </c>
      <c r="R11" s="2" t="s">
        <v>1339</v>
      </c>
      <c r="S11" s="2" t="s">
        <v>1343</v>
      </c>
      <c r="T11" s="2">
        <v>191175466</v>
      </c>
      <c r="U11" s="122" t="s">
        <v>1341</v>
      </c>
    </row>
    <row r="12" spans="1:21">
      <c r="A12" s="110">
        <v>9</v>
      </c>
      <c r="B12" s="113" t="s">
        <v>141</v>
      </c>
      <c r="C12" s="112" t="s">
        <v>172</v>
      </c>
      <c r="D12" s="110" t="s">
        <v>292</v>
      </c>
      <c r="E12" s="113" t="s">
        <v>293</v>
      </c>
      <c r="F12" s="120">
        <v>624</v>
      </c>
      <c r="G12" s="120">
        <v>1127638.175</v>
      </c>
      <c r="H12" s="6">
        <v>274</v>
      </c>
      <c r="I12" s="6">
        <v>279535</v>
      </c>
      <c r="J12" s="23">
        <v>0.4391025641025641</v>
      </c>
      <c r="K12" s="23">
        <v>0.24789423256267462</v>
      </c>
      <c r="L12" s="23">
        <v>0.13173076923076923</v>
      </c>
      <c r="M12" s="23">
        <v>0.17352596279387222</v>
      </c>
      <c r="N12" s="107">
        <v>0.30525673202464143</v>
      </c>
      <c r="O12" s="109">
        <v>0</v>
      </c>
      <c r="P12" s="109">
        <v>0</v>
      </c>
      <c r="Q12" s="109">
        <v>0</v>
      </c>
      <c r="R12" s="2" t="s">
        <v>1339</v>
      </c>
      <c r="S12" s="2" t="e">
        <v>#N/A</v>
      </c>
      <c r="T12" s="2">
        <v>1863866685</v>
      </c>
      <c r="U12" s="122" t="s">
        <v>1341</v>
      </c>
    </row>
    <row r="13" spans="1:21">
      <c r="A13" s="110">
        <v>10</v>
      </c>
      <c r="B13" s="113" t="s">
        <v>141</v>
      </c>
      <c r="C13" s="112" t="s">
        <v>172</v>
      </c>
      <c r="D13" s="110" t="s">
        <v>294</v>
      </c>
      <c r="E13" s="113" t="s">
        <v>295</v>
      </c>
      <c r="F13" s="120">
        <v>697</v>
      </c>
      <c r="G13" s="120">
        <v>1120626.5150000001</v>
      </c>
      <c r="H13" s="6">
        <v>508</v>
      </c>
      <c r="I13" s="6">
        <v>538925</v>
      </c>
      <c r="J13" s="23">
        <v>0.7288378766140603</v>
      </c>
      <c r="K13" s="23">
        <v>0.48091401799465716</v>
      </c>
      <c r="L13" s="23">
        <v>0.21865136298421808</v>
      </c>
      <c r="M13" s="23">
        <v>0.33663981259625997</v>
      </c>
      <c r="N13" s="107">
        <v>0.55529117558047802</v>
      </c>
      <c r="O13" s="109">
        <v>0</v>
      </c>
      <c r="P13" s="109">
        <v>0</v>
      </c>
      <c r="Q13" s="109">
        <v>0</v>
      </c>
      <c r="R13" s="2" t="s">
        <v>1339</v>
      </c>
      <c r="S13" s="2" t="s">
        <v>1340</v>
      </c>
      <c r="T13" s="2">
        <v>1875613530</v>
      </c>
      <c r="U13" s="122" t="s">
        <v>1341</v>
      </c>
    </row>
    <row r="14" spans="1:21">
      <c r="A14" s="110">
        <v>11</v>
      </c>
      <c r="B14" s="113" t="s">
        <v>145</v>
      </c>
      <c r="C14" s="112" t="s">
        <v>172</v>
      </c>
      <c r="D14" s="110" t="s">
        <v>326</v>
      </c>
      <c r="E14" s="113" t="s">
        <v>1324</v>
      </c>
      <c r="F14" s="120">
        <v>1308</v>
      </c>
      <c r="G14" s="120">
        <v>2025957.0550000002</v>
      </c>
      <c r="H14" s="6">
        <v>1829</v>
      </c>
      <c r="I14" s="6">
        <v>2952855</v>
      </c>
      <c r="J14" s="23">
        <v>1.3983180428134556</v>
      </c>
      <c r="K14" s="23">
        <v>1.4575111514394858</v>
      </c>
      <c r="L14" s="23">
        <v>0.3</v>
      </c>
      <c r="M14" s="23">
        <v>0.7</v>
      </c>
      <c r="N14" s="107">
        <v>1</v>
      </c>
      <c r="O14" s="109">
        <v>2577.2294929567925</v>
      </c>
      <c r="P14" s="109">
        <v>1200.242330888871</v>
      </c>
      <c r="Q14" s="109">
        <v>1376.9871620679214</v>
      </c>
      <c r="R14" s="2" t="s">
        <v>1339</v>
      </c>
      <c r="S14" s="2" t="e">
        <v>#N/A</v>
      </c>
      <c r="T14" s="2">
        <v>0</v>
      </c>
      <c r="U14" s="122" t="s">
        <v>1341</v>
      </c>
    </row>
    <row r="15" spans="1:21">
      <c r="A15" s="110">
        <v>12</v>
      </c>
      <c r="B15" s="113" t="s">
        <v>147</v>
      </c>
      <c r="C15" s="112" t="s">
        <v>172</v>
      </c>
      <c r="D15" s="110" t="s">
        <v>335</v>
      </c>
      <c r="E15" s="113" t="s">
        <v>336</v>
      </c>
      <c r="F15" s="120">
        <v>502</v>
      </c>
      <c r="G15" s="120">
        <v>687690.68500000006</v>
      </c>
      <c r="H15" s="6">
        <v>205</v>
      </c>
      <c r="I15" s="6">
        <v>191780</v>
      </c>
      <c r="J15" s="23">
        <v>0.40836653386454186</v>
      </c>
      <c r="K15" s="23">
        <v>0.27887537839777482</v>
      </c>
      <c r="L15" s="23">
        <v>0.12250996015936255</v>
      </c>
      <c r="M15" s="23">
        <v>0.19521276487844236</v>
      </c>
      <c r="N15" s="107">
        <v>0.31772272503780491</v>
      </c>
      <c r="O15" s="109">
        <v>0</v>
      </c>
      <c r="P15" s="109">
        <v>0</v>
      </c>
      <c r="Q15" s="109">
        <v>0</v>
      </c>
      <c r="R15" s="2" t="s">
        <v>1339</v>
      </c>
      <c r="S15" s="2" t="s">
        <v>1340</v>
      </c>
      <c r="T15" s="2">
        <v>1820045054</v>
      </c>
      <c r="U15" s="122" t="s">
        <v>1341</v>
      </c>
    </row>
    <row r="16" spans="1:21">
      <c r="A16" s="110">
        <v>13</v>
      </c>
      <c r="B16" s="113" t="s">
        <v>152</v>
      </c>
      <c r="C16" s="112" t="s">
        <v>172</v>
      </c>
      <c r="D16" s="110" t="s">
        <v>347</v>
      </c>
      <c r="E16" s="113" t="s">
        <v>348</v>
      </c>
      <c r="F16" s="120">
        <v>1373</v>
      </c>
      <c r="G16" s="120">
        <v>2293180.7149999999</v>
      </c>
      <c r="H16" s="6">
        <v>2137</v>
      </c>
      <c r="I16" s="6">
        <v>2716465</v>
      </c>
      <c r="J16" s="23">
        <v>1.5564457392571012</v>
      </c>
      <c r="K16" s="23">
        <v>1.1845839197195587</v>
      </c>
      <c r="L16" s="23">
        <v>0.3</v>
      </c>
      <c r="M16" s="23">
        <v>0.7</v>
      </c>
      <c r="N16" s="107">
        <v>1</v>
      </c>
      <c r="O16" s="109">
        <v>2577.2294929567925</v>
      </c>
      <c r="P16" s="109">
        <v>1439.4199550782548</v>
      </c>
      <c r="Q16" s="109">
        <v>1137.8095378785376</v>
      </c>
      <c r="R16" s="2" t="s">
        <v>1339</v>
      </c>
      <c r="S16" s="2" t="e">
        <v>#N/A</v>
      </c>
      <c r="T16" s="2">
        <v>1881095124</v>
      </c>
      <c r="U16" s="122" t="s">
        <v>1341</v>
      </c>
    </row>
    <row r="17" spans="1:21">
      <c r="A17" s="110">
        <v>14</v>
      </c>
      <c r="B17" s="113" t="s">
        <v>153</v>
      </c>
      <c r="C17" s="112" t="s">
        <v>172</v>
      </c>
      <c r="D17" s="110" t="s">
        <v>356</v>
      </c>
      <c r="E17" s="115" t="s">
        <v>1244</v>
      </c>
      <c r="F17" s="120">
        <v>489</v>
      </c>
      <c r="G17" s="120">
        <v>799206.61499999999</v>
      </c>
      <c r="H17" s="6">
        <v>1764</v>
      </c>
      <c r="I17" s="6">
        <v>2503310</v>
      </c>
      <c r="J17" s="23">
        <v>3.6073619631901841</v>
      </c>
      <c r="K17" s="23">
        <v>3.1322438441028169</v>
      </c>
      <c r="L17" s="23">
        <v>0.3</v>
      </c>
      <c r="M17" s="23">
        <v>0.7</v>
      </c>
      <c r="N17" s="107">
        <v>1</v>
      </c>
      <c r="O17" s="109">
        <v>2577.2294929567925</v>
      </c>
      <c r="P17" s="109">
        <v>1410.0425091393486</v>
      </c>
      <c r="Q17" s="109">
        <v>1167.1869838174437</v>
      </c>
      <c r="R17" s="2" t="s">
        <v>1339</v>
      </c>
      <c r="S17" s="2" t="s">
        <v>1342</v>
      </c>
      <c r="T17" s="2">
        <v>1556984141</v>
      </c>
      <c r="U17" s="122" t="s">
        <v>1341</v>
      </c>
    </row>
    <row r="18" spans="1:21">
      <c r="A18" s="110">
        <v>15</v>
      </c>
      <c r="B18" s="113" t="s">
        <v>72</v>
      </c>
      <c r="C18" s="112" t="s">
        <v>26</v>
      </c>
      <c r="D18" s="110" t="s">
        <v>1311</v>
      </c>
      <c r="E18" s="113" t="s">
        <v>1312</v>
      </c>
      <c r="F18" s="120">
        <v>621</v>
      </c>
      <c r="G18" s="120">
        <v>725143.1399999999</v>
      </c>
      <c r="H18" s="6">
        <v>612</v>
      </c>
      <c r="I18" s="6">
        <v>746580</v>
      </c>
      <c r="J18" s="23">
        <v>0.98550724637681164</v>
      </c>
      <c r="K18" s="23">
        <v>1.0295622461518426</v>
      </c>
      <c r="L18" s="23">
        <v>0.29565217391304349</v>
      </c>
      <c r="M18" s="23">
        <v>0.7</v>
      </c>
      <c r="N18" s="107">
        <v>0.9956521739130435</v>
      </c>
      <c r="O18" s="109">
        <v>2566.0241473352412</v>
      </c>
      <c r="P18" s="109">
        <v>1650.5345924526903</v>
      </c>
      <c r="Q18" s="109">
        <v>915.48955488255081</v>
      </c>
      <c r="R18" s="2" t="s">
        <v>1339</v>
      </c>
      <c r="S18" s="2" t="e">
        <v>#N/A</v>
      </c>
      <c r="T18" s="2">
        <v>1765464175</v>
      </c>
      <c r="U18" s="122" t="s">
        <v>1341</v>
      </c>
    </row>
    <row r="19" spans="1:21">
      <c r="A19" s="110">
        <v>16</v>
      </c>
      <c r="B19" s="113" t="s">
        <v>65</v>
      </c>
      <c r="C19" s="112" t="s">
        <v>26</v>
      </c>
      <c r="D19" s="110" t="s">
        <v>612</v>
      </c>
      <c r="E19" s="113" t="s">
        <v>1040</v>
      </c>
      <c r="F19" s="120">
        <v>1894</v>
      </c>
      <c r="G19" s="120">
        <v>2377933.585</v>
      </c>
      <c r="H19" s="6">
        <v>2702</v>
      </c>
      <c r="I19" s="6">
        <v>4687140</v>
      </c>
      <c r="J19" s="23">
        <v>1.426610348468849</v>
      </c>
      <c r="K19" s="23">
        <v>1.9710979438477463</v>
      </c>
      <c r="L19" s="23">
        <v>0.3</v>
      </c>
      <c r="M19" s="23">
        <v>0.7</v>
      </c>
      <c r="N19" s="107">
        <v>1</v>
      </c>
      <c r="O19" s="109">
        <v>2577.2294929567925</v>
      </c>
      <c r="P19" s="109">
        <v>1097.0795839749146</v>
      </c>
      <c r="Q19" s="109">
        <v>1480.1499089818778</v>
      </c>
      <c r="R19" s="2" t="s">
        <v>1339</v>
      </c>
      <c r="S19" s="2" t="e">
        <v>#N/A</v>
      </c>
      <c r="T19" s="2">
        <v>1962676869</v>
      </c>
      <c r="U19" s="122" t="s">
        <v>1341</v>
      </c>
    </row>
    <row r="20" spans="1:21">
      <c r="A20" s="110">
        <v>17</v>
      </c>
      <c r="B20" s="113" t="s">
        <v>74</v>
      </c>
      <c r="C20" s="112" t="s">
        <v>26</v>
      </c>
      <c r="D20" s="110" t="s">
        <v>671</v>
      </c>
      <c r="E20" s="113" t="s">
        <v>1080</v>
      </c>
      <c r="F20" s="120">
        <v>1363</v>
      </c>
      <c r="G20" s="120">
        <v>2104085.375</v>
      </c>
      <c r="H20" s="6">
        <v>1337</v>
      </c>
      <c r="I20" s="6">
        <v>2290160</v>
      </c>
      <c r="J20" s="23">
        <v>0.98092443140132057</v>
      </c>
      <c r="K20" s="23">
        <v>1.0884349215154827</v>
      </c>
      <c r="L20" s="23">
        <v>0.29427732942039614</v>
      </c>
      <c r="M20" s="23">
        <v>0.7</v>
      </c>
      <c r="N20" s="107">
        <v>0.99427732942039615</v>
      </c>
      <c r="O20" s="109">
        <v>2562.4808575605612</v>
      </c>
      <c r="P20" s="109">
        <v>1041.0554020206</v>
      </c>
      <c r="Q20" s="109">
        <v>1521.4254555399611</v>
      </c>
      <c r="R20" s="2" t="s">
        <v>1339</v>
      </c>
      <c r="S20" s="2" t="s">
        <v>1342</v>
      </c>
      <c r="T20" s="2">
        <v>1939090667</v>
      </c>
      <c r="U20" s="122" t="s">
        <v>1341</v>
      </c>
    </row>
    <row r="21" spans="1:21">
      <c r="A21" s="110">
        <v>18</v>
      </c>
      <c r="B21" s="114" t="s">
        <v>83</v>
      </c>
      <c r="C21" s="112" t="s">
        <v>26</v>
      </c>
      <c r="D21" s="111" t="s">
        <v>718</v>
      </c>
      <c r="E21" s="114" t="s">
        <v>1295</v>
      </c>
      <c r="F21" s="120">
        <v>2077</v>
      </c>
      <c r="G21" s="120">
        <v>3442638.2050000001</v>
      </c>
      <c r="H21" s="6">
        <v>2577</v>
      </c>
      <c r="I21" s="6">
        <v>4100710</v>
      </c>
      <c r="J21" s="23">
        <v>1.2407318247472316</v>
      </c>
      <c r="K21" s="23">
        <v>1.1911533410755255</v>
      </c>
      <c r="L21" s="23">
        <v>0.3</v>
      </c>
      <c r="M21" s="23">
        <v>0.7</v>
      </c>
      <c r="N21" s="107">
        <v>1</v>
      </c>
      <c r="O21" s="109">
        <v>2577.2294929567925</v>
      </c>
      <c r="P21" s="109">
        <v>1209.6489089423217</v>
      </c>
      <c r="Q21" s="109">
        <v>1367.5805840144708</v>
      </c>
      <c r="R21" s="2" t="s">
        <v>1339</v>
      </c>
      <c r="S21" s="2" t="s">
        <v>1342</v>
      </c>
      <c r="T21" s="2">
        <v>1754052928</v>
      </c>
      <c r="U21" s="122" t="s">
        <v>1341</v>
      </c>
    </row>
    <row r="22" spans="1:21">
      <c r="A22" s="110">
        <v>19</v>
      </c>
      <c r="B22" s="114" t="s">
        <v>80</v>
      </c>
      <c r="C22" s="112" t="s">
        <v>26</v>
      </c>
      <c r="D22" s="111" t="s">
        <v>709</v>
      </c>
      <c r="E22" s="114" t="s">
        <v>1081</v>
      </c>
      <c r="F22" s="120">
        <v>1742</v>
      </c>
      <c r="G22" s="120">
        <v>2999745.605</v>
      </c>
      <c r="H22" s="6">
        <v>921</v>
      </c>
      <c r="I22" s="6">
        <v>2527305</v>
      </c>
      <c r="J22" s="23">
        <v>0.52870264064293915</v>
      </c>
      <c r="K22" s="23">
        <v>0.84250644314220102</v>
      </c>
      <c r="L22" s="23">
        <v>0.15861079219288174</v>
      </c>
      <c r="M22" s="23">
        <v>0.58975451019954073</v>
      </c>
      <c r="N22" s="107">
        <v>0.74836530239242249</v>
      </c>
      <c r="O22" s="109">
        <v>0</v>
      </c>
      <c r="P22" s="109">
        <v>0</v>
      </c>
      <c r="Q22" s="109">
        <v>0</v>
      </c>
      <c r="R22" s="2" t="s">
        <v>1339</v>
      </c>
      <c r="S22" s="2" t="s">
        <v>1340</v>
      </c>
      <c r="T22" s="2">
        <v>1729899090</v>
      </c>
      <c r="U22" s="122" t="s">
        <v>1341</v>
      </c>
    </row>
    <row r="23" spans="1:21">
      <c r="A23" s="110">
        <v>20</v>
      </c>
      <c r="B23" s="114" t="s">
        <v>68</v>
      </c>
      <c r="C23" s="112" t="s">
        <v>26</v>
      </c>
      <c r="D23" s="112" t="s">
        <v>702</v>
      </c>
      <c r="E23" s="113" t="s">
        <v>1159</v>
      </c>
      <c r="F23" s="120">
        <v>346</v>
      </c>
      <c r="G23" s="120">
        <v>591324.84000000008</v>
      </c>
      <c r="H23" s="6">
        <v>344</v>
      </c>
      <c r="I23" s="6">
        <v>504655</v>
      </c>
      <c r="J23" s="23">
        <v>0.9942196531791907</v>
      </c>
      <c r="K23" s="23">
        <v>0.8534310853574153</v>
      </c>
      <c r="L23" s="23">
        <v>0.29826589595375719</v>
      </c>
      <c r="M23" s="23">
        <v>0.59740175975019072</v>
      </c>
      <c r="N23" s="107">
        <v>0.89566765570394791</v>
      </c>
      <c r="O23" s="109">
        <v>2308.3410981676848</v>
      </c>
      <c r="P23" s="109">
        <v>1436.060733521387</v>
      </c>
      <c r="Q23" s="109">
        <v>872.28036464629793</v>
      </c>
      <c r="R23" s="2" t="s">
        <v>1339</v>
      </c>
      <c r="S23" s="2" t="s">
        <v>1342</v>
      </c>
      <c r="T23" s="2">
        <v>1636163222</v>
      </c>
      <c r="U23" s="122" t="s">
        <v>1341</v>
      </c>
    </row>
    <row r="24" spans="1:21">
      <c r="A24" s="110">
        <v>21</v>
      </c>
      <c r="B24" s="114" t="s">
        <v>1331</v>
      </c>
      <c r="C24" s="112" t="s">
        <v>26</v>
      </c>
      <c r="D24" s="112" t="s">
        <v>359</v>
      </c>
      <c r="E24" s="113" t="s">
        <v>1308</v>
      </c>
      <c r="F24" s="120">
        <v>2164</v>
      </c>
      <c r="G24" s="120">
        <v>3319812.84</v>
      </c>
      <c r="H24" s="6">
        <v>1125</v>
      </c>
      <c r="I24" s="6">
        <v>2107985</v>
      </c>
      <c r="J24" s="23">
        <v>0.51987060998151569</v>
      </c>
      <c r="K24" s="23">
        <v>0.63497103649975639</v>
      </c>
      <c r="L24" s="23">
        <v>0.15596118299445469</v>
      </c>
      <c r="M24" s="23">
        <v>0.44447972554982945</v>
      </c>
      <c r="N24" s="107">
        <v>0.60044090854428411</v>
      </c>
      <c r="O24" s="109">
        <v>0</v>
      </c>
      <c r="P24" s="109">
        <v>0</v>
      </c>
      <c r="Q24" s="109">
        <v>0</v>
      </c>
      <c r="R24" s="2" t="s">
        <v>1339</v>
      </c>
      <c r="S24" s="2" t="s">
        <v>1340</v>
      </c>
      <c r="T24" s="2">
        <v>1745308098</v>
      </c>
      <c r="U24" s="122" t="s">
        <v>1341</v>
      </c>
    </row>
    <row r="25" spans="1:21">
      <c r="A25" s="110">
        <v>22</v>
      </c>
      <c r="B25" s="121" t="s">
        <v>32</v>
      </c>
      <c r="C25" s="112" t="s">
        <v>26</v>
      </c>
      <c r="D25" s="110" t="s">
        <v>400</v>
      </c>
      <c r="E25" s="113" t="s">
        <v>1075</v>
      </c>
      <c r="F25" s="120">
        <v>2837</v>
      </c>
      <c r="G25" s="120">
        <v>5711000.2999999998</v>
      </c>
      <c r="H25" s="6">
        <v>1107</v>
      </c>
      <c r="I25" s="6">
        <v>3459215</v>
      </c>
      <c r="J25" s="23">
        <v>0.39020091646105043</v>
      </c>
      <c r="K25" s="23">
        <v>0.60571087695442782</v>
      </c>
      <c r="L25" s="23">
        <v>0.11706027493831513</v>
      </c>
      <c r="M25" s="23">
        <v>0.42399761386809948</v>
      </c>
      <c r="N25" s="107">
        <v>0.54105788880641459</v>
      </c>
      <c r="O25" s="109">
        <v>0</v>
      </c>
      <c r="P25" s="109">
        <v>0</v>
      </c>
      <c r="Q25" s="109">
        <v>0</v>
      </c>
      <c r="R25" s="2" t="s">
        <v>1339</v>
      </c>
      <c r="S25" s="2" t="s">
        <v>1340</v>
      </c>
      <c r="T25" s="2">
        <v>1819596272</v>
      </c>
      <c r="U25" s="122" t="s">
        <v>1341</v>
      </c>
    </row>
    <row r="26" spans="1:21">
      <c r="A26" s="110">
        <v>23</v>
      </c>
      <c r="B26" s="121" t="s">
        <v>32</v>
      </c>
      <c r="C26" s="112" t="s">
        <v>26</v>
      </c>
      <c r="D26" s="110" t="s">
        <v>404</v>
      </c>
      <c r="E26" s="113" t="s">
        <v>1282</v>
      </c>
      <c r="F26" s="120">
        <v>1382</v>
      </c>
      <c r="G26" s="120">
        <v>2076550.41</v>
      </c>
      <c r="H26" s="6">
        <v>427</v>
      </c>
      <c r="I26" s="6">
        <v>850680</v>
      </c>
      <c r="J26" s="23">
        <v>0.30897250361794498</v>
      </c>
      <c r="K26" s="23">
        <v>0.40966017290184642</v>
      </c>
      <c r="L26" s="23">
        <v>9.2691751085383495E-2</v>
      </c>
      <c r="M26" s="23">
        <v>0.28676212103129245</v>
      </c>
      <c r="N26" s="107">
        <v>0.37945387211667592</v>
      </c>
      <c r="O26" s="109">
        <v>0</v>
      </c>
      <c r="P26" s="109">
        <v>0</v>
      </c>
      <c r="Q26" s="109">
        <v>0</v>
      </c>
      <c r="R26" s="2" t="s">
        <v>1339</v>
      </c>
      <c r="S26" s="2" t="s">
        <v>1340</v>
      </c>
      <c r="T26" s="2">
        <v>1879717827</v>
      </c>
      <c r="U26" s="122" t="s">
        <v>1341</v>
      </c>
    </row>
    <row r="27" spans="1:21">
      <c r="A27" s="110">
        <v>24</v>
      </c>
      <c r="B27" s="113" t="s">
        <v>30</v>
      </c>
      <c r="C27" s="112" t="s">
        <v>26</v>
      </c>
      <c r="D27" s="110" t="s">
        <v>386</v>
      </c>
      <c r="E27" s="121" t="s">
        <v>1296</v>
      </c>
      <c r="F27" s="120">
        <v>2796</v>
      </c>
      <c r="G27" s="120">
        <v>4673264.24</v>
      </c>
      <c r="H27" s="6">
        <v>1194</v>
      </c>
      <c r="I27" s="6">
        <v>2753225</v>
      </c>
      <c r="J27" s="23">
        <v>0.42703862660944208</v>
      </c>
      <c r="K27" s="23">
        <v>0.58914387430401327</v>
      </c>
      <c r="L27" s="23">
        <v>0.12811158798283262</v>
      </c>
      <c r="M27" s="23">
        <v>0.41240071201280926</v>
      </c>
      <c r="N27" s="107">
        <v>0.54051229999564188</v>
      </c>
      <c r="O27" s="109">
        <v>0</v>
      </c>
      <c r="P27" s="109">
        <v>0</v>
      </c>
      <c r="Q27" s="109">
        <v>0</v>
      </c>
      <c r="R27" s="2" t="s">
        <v>1339</v>
      </c>
      <c r="S27" s="2" t="s">
        <v>1340</v>
      </c>
      <c r="T27" s="2">
        <v>1913223230</v>
      </c>
      <c r="U27" s="122" t="s">
        <v>1341</v>
      </c>
    </row>
    <row r="28" spans="1:21">
      <c r="A28" s="110">
        <v>25</v>
      </c>
      <c r="B28" s="113" t="s">
        <v>30</v>
      </c>
      <c r="C28" s="112" t="s">
        <v>26</v>
      </c>
      <c r="D28" s="110" t="s">
        <v>384</v>
      </c>
      <c r="E28" s="121" t="s">
        <v>385</v>
      </c>
      <c r="F28" s="120">
        <v>2397</v>
      </c>
      <c r="G28" s="120">
        <v>4002215.2349999999</v>
      </c>
      <c r="H28" s="6">
        <v>1684</v>
      </c>
      <c r="I28" s="6">
        <v>2605190</v>
      </c>
      <c r="J28" s="23">
        <v>0.70254484772632453</v>
      </c>
      <c r="K28" s="23">
        <v>0.65093700539071586</v>
      </c>
      <c r="L28" s="23">
        <v>0.21076345431789736</v>
      </c>
      <c r="M28" s="23">
        <v>0.45565590377350107</v>
      </c>
      <c r="N28" s="107">
        <v>0.66641935809139841</v>
      </c>
      <c r="O28" s="109">
        <v>0</v>
      </c>
      <c r="P28" s="109">
        <v>0</v>
      </c>
      <c r="Q28" s="109">
        <v>0</v>
      </c>
      <c r="R28" s="2" t="s">
        <v>1339</v>
      </c>
      <c r="S28" s="2" t="s">
        <v>1340</v>
      </c>
      <c r="T28" s="2">
        <v>1405231784</v>
      </c>
      <c r="U28" s="122" t="s">
        <v>1341</v>
      </c>
    </row>
    <row r="29" spans="1:21">
      <c r="A29" s="110">
        <v>26</v>
      </c>
      <c r="B29" s="113" t="s">
        <v>39</v>
      </c>
      <c r="C29" s="112" t="s">
        <v>26</v>
      </c>
      <c r="D29" s="110" t="s">
        <v>364</v>
      </c>
      <c r="E29" s="113" t="s">
        <v>365</v>
      </c>
      <c r="F29" s="120">
        <v>1615</v>
      </c>
      <c r="G29" s="120">
        <v>2046770.5099999998</v>
      </c>
      <c r="H29" s="6">
        <v>896</v>
      </c>
      <c r="I29" s="6">
        <v>1385840</v>
      </c>
      <c r="J29" s="23">
        <v>0.55479876160990715</v>
      </c>
      <c r="K29" s="23">
        <v>0.67708616732024351</v>
      </c>
      <c r="L29" s="23">
        <v>0.16643962848297214</v>
      </c>
      <c r="M29" s="23">
        <v>0.47396031712417042</v>
      </c>
      <c r="N29" s="107">
        <v>0.64039994560714253</v>
      </c>
      <c r="O29" s="109">
        <v>0</v>
      </c>
      <c r="P29" s="109">
        <v>0</v>
      </c>
      <c r="Q29" s="109">
        <v>0</v>
      </c>
      <c r="R29" s="2" t="s">
        <v>1339</v>
      </c>
      <c r="S29" s="2" t="s">
        <v>1340</v>
      </c>
      <c r="T29" s="2">
        <v>1757359521</v>
      </c>
      <c r="U29" s="122" t="s">
        <v>1341</v>
      </c>
    </row>
    <row r="30" spans="1:21">
      <c r="A30" s="110">
        <v>27</v>
      </c>
      <c r="B30" s="113" t="s">
        <v>39</v>
      </c>
      <c r="C30" s="112" t="s">
        <v>26</v>
      </c>
      <c r="D30" s="110" t="s">
        <v>368</v>
      </c>
      <c r="E30" s="113" t="s">
        <v>369</v>
      </c>
      <c r="F30" s="120">
        <v>2259</v>
      </c>
      <c r="G30" s="120">
        <v>3612929.3800000004</v>
      </c>
      <c r="H30" s="6">
        <v>1376</v>
      </c>
      <c r="I30" s="6">
        <v>2249265</v>
      </c>
      <c r="J30" s="23">
        <v>0.6091190792386012</v>
      </c>
      <c r="K30" s="23">
        <v>0.62255991286494505</v>
      </c>
      <c r="L30" s="23">
        <v>0.18273572377158034</v>
      </c>
      <c r="M30" s="23">
        <v>0.43579193900546154</v>
      </c>
      <c r="N30" s="107">
        <v>0.61852766277704185</v>
      </c>
      <c r="O30" s="109">
        <v>0</v>
      </c>
      <c r="P30" s="109">
        <v>0</v>
      </c>
      <c r="Q30" s="109">
        <v>0</v>
      </c>
      <c r="R30" s="2" t="s">
        <v>1339</v>
      </c>
      <c r="S30" s="2" t="s">
        <v>1340</v>
      </c>
      <c r="T30" s="2">
        <v>1715627400</v>
      </c>
      <c r="U30" s="122" t="s">
        <v>1341</v>
      </c>
    </row>
    <row r="31" spans="1:21">
      <c r="A31" s="110">
        <v>28</v>
      </c>
      <c r="B31" s="113" t="s">
        <v>36</v>
      </c>
      <c r="C31" s="112" t="s">
        <v>26</v>
      </c>
      <c r="D31" s="110" t="s">
        <v>428</v>
      </c>
      <c r="E31" s="113" t="s">
        <v>429</v>
      </c>
      <c r="F31" s="120">
        <v>2357</v>
      </c>
      <c r="G31" s="120">
        <v>3401449.35</v>
      </c>
      <c r="H31" s="6">
        <v>1559</v>
      </c>
      <c r="I31" s="6">
        <v>2524680</v>
      </c>
      <c r="J31" s="23">
        <v>0.66143402630462456</v>
      </c>
      <c r="K31" s="23">
        <v>0.74223654102037417</v>
      </c>
      <c r="L31" s="23">
        <v>0.19843020789138735</v>
      </c>
      <c r="M31" s="23">
        <v>0.5195655787142619</v>
      </c>
      <c r="N31" s="107">
        <v>0.71799578660564922</v>
      </c>
      <c r="O31" s="109">
        <v>0</v>
      </c>
      <c r="P31" s="109">
        <v>0</v>
      </c>
      <c r="Q31" s="109">
        <v>0</v>
      </c>
      <c r="R31" s="2" t="s">
        <v>1339</v>
      </c>
      <c r="S31" s="2" t="s">
        <v>1340</v>
      </c>
      <c r="T31" s="2">
        <v>1644336949</v>
      </c>
      <c r="U31" s="122" t="s">
        <v>1341</v>
      </c>
    </row>
    <row r="32" spans="1:21">
      <c r="A32" s="110">
        <v>29</v>
      </c>
      <c r="B32" s="113" t="s">
        <v>1088</v>
      </c>
      <c r="C32" s="112" t="s">
        <v>26</v>
      </c>
      <c r="D32" s="110" t="s">
        <v>378</v>
      </c>
      <c r="E32" s="113" t="s">
        <v>1018</v>
      </c>
      <c r="F32" s="120">
        <v>1360</v>
      </c>
      <c r="G32" s="120">
        <v>2101486.66</v>
      </c>
      <c r="H32" s="6">
        <v>774</v>
      </c>
      <c r="I32" s="6">
        <v>1402525</v>
      </c>
      <c r="J32" s="23">
        <v>0.56911764705882351</v>
      </c>
      <c r="K32" s="23">
        <v>0.66739657533681418</v>
      </c>
      <c r="L32" s="23">
        <v>0.17073529411764704</v>
      </c>
      <c r="M32" s="23">
        <v>0.46717760273576991</v>
      </c>
      <c r="N32" s="107">
        <v>0.6379128968534169</v>
      </c>
      <c r="O32" s="109">
        <v>0</v>
      </c>
      <c r="P32" s="109">
        <v>0</v>
      </c>
      <c r="Q32" s="109">
        <v>0</v>
      </c>
      <c r="R32" s="2" t="s">
        <v>1339</v>
      </c>
      <c r="S32" s="2" t="s">
        <v>1340</v>
      </c>
      <c r="T32" s="2">
        <v>1875220099</v>
      </c>
      <c r="U32" s="122" t="s">
        <v>1341</v>
      </c>
    </row>
    <row r="33" spans="1:21">
      <c r="A33" s="110">
        <v>30</v>
      </c>
      <c r="B33" s="113" t="s">
        <v>34</v>
      </c>
      <c r="C33" s="112" t="s">
        <v>26</v>
      </c>
      <c r="D33" s="110" t="s">
        <v>418</v>
      </c>
      <c r="E33" s="113" t="s">
        <v>1297</v>
      </c>
      <c r="F33" s="120">
        <v>1207</v>
      </c>
      <c r="G33" s="120">
        <v>1958871.9650000001</v>
      </c>
      <c r="H33" s="6">
        <v>1139</v>
      </c>
      <c r="I33" s="6">
        <v>2020190</v>
      </c>
      <c r="J33" s="23">
        <v>0.94366197183098588</v>
      </c>
      <c r="K33" s="23">
        <v>1.0313027273326667</v>
      </c>
      <c r="L33" s="23">
        <v>0.28309859154929573</v>
      </c>
      <c r="M33" s="23">
        <v>0.7</v>
      </c>
      <c r="N33" s="107">
        <v>0.98309859154929569</v>
      </c>
      <c r="O33" s="109">
        <v>2533.6706846251282</v>
      </c>
      <c r="P33" s="109">
        <v>1056.2531810792236</v>
      </c>
      <c r="Q33" s="109">
        <v>1477.4175035459045</v>
      </c>
      <c r="R33" s="2" t="s">
        <v>1339</v>
      </c>
      <c r="S33" s="2" t="s">
        <v>1342</v>
      </c>
      <c r="T33" s="2">
        <v>1311701233</v>
      </c>
      <c r="U33" s="122" t="s">
        <v>1341</v>
      </c>
    </row>
    <row r="34" spans="1:21">
      <c r="A34" s="110">
        <v>31</v>
      </c>
      <c r="B34" s="113" t="s">
        <v>27</v>
      </c>
      <c r="C34" s="112" t="s">
        <v>41</v>
      </c>
      <c r="D34" s="110" t="s">
        <v>1176</v>
      </c>
      <c r="E34" s="113" t="s">
        <v>1290</v>
      </c>
      <c r="F34" s="120">
        <v>2633</v>
      </c>
      <c r="G34" s="120">
        <v>4792527.0600000005</v>
      </c>
      <c r="H34" s="6">
        <v>2364</v>
      </c>
      <c r="I34" s="6">
        <v>2980520</v>
      </c>
      <c r="J34" s="23">
        <v>0.89783516900873528</v>
      </c>
      <c r="K34" s="23">
        <v>0.62190989486035364</v>
      </c>
      <c r="L34" s="23">
        <v>0.26935055070262059</v>
      </c>
      <c r="M34" s="23">
        <v>0.43533692640224753</v>
      </c>
      <c r="N34" s="107">
        <v>0.70468747710486812</v>
      </c>
      <c r="O34" s="109">
        <v>0</v>
      </c>
      <c r="P34" s="109">
        <v>0</v>
      </c>
      <c r="Q34" s="109">
        <v>0</v>
      </c>
      <c r="R34" s="2" t="s">
        <v>1339</v>
      </c>
      <c r="S34" s="2" t="s">
        <v>1340</v>
      </c>
      <c r="T34" s="2">
        <v>1737382228</v>
      </c>
      <c r="U34" s="122" t="s">
        <v>1341</v>
      </c>
    </row>
    <row r="35" spans="1:21">
      <c r="A35" s="110">
        <v>32</v>
      </c>
      <c r="B35" s="113" t="s">
        <v>27</v>
      </c>
      <c r="C35" s="112" t="s">
        <v>41</v>
      </c>
      <c r="D35" s="110" t="s">
        <v>1332</v>
      </c>
      <c r="E35" s="113" t="s">
        <v>1329</v>
      </c>
      <c r="F35" s="120">
        <v>1553</v>
      </c>
      <c r="G35" s="120">
        <v>2802872.5149999997</v>
      </c>
      <c r="H35" s="6">
        <v>0</v>
      </c>
      <c r="I35" s="6">
        <v>0</v>
      </c>
      <c r="J35" s="23">
        <v>0</v>
      </c>
      <c r="K35" s="23">
        <v>0</v>
      </c>
      <c r="L35" s="23">
        <v>0</v>
      </c>
      <c r="M35" s="23">
        <v>0</v>
      </c>
      <c r="N35" s="107">
        <v>0</v>
      </c>
      <c r="O35" s="109">
        <v>0</v>
      </c>
      <c r="P35" s="109">
        <v>0</v>
      </c>
      <c r="Q35" s="109">
        <v>0</v>
      </c>
      <c r="R35" s="2" t="e">
        <v>#N/A</v>
      </c>
      <c r="S35" s="2" t="e">
        <v>#N/A</v>
      </c>
      <c r="T35" s="2" t="e">
        <v>#N/A</v>
      </c>
      <c r="U35" s="122" t="s">
        <v>1341</v>
      </c>
    </row>
    <row r="36" spans="1:21">
      <c r="A36" s="110">
        <v>33</v>
      </c>
      <c r="B36" s="113" t="s">
        <v>27</v>
      </c>
      <c r="C36" s="112" t="s">
        <v>41</v>
      </c>
      <c r="D36" s="110" t="s">
        <v>373</v>
      </c>
      <c r="E36" s="113" t="s">
        <v>1257</v>
      </c>
      <c r="F36" s="120">
        <v>2824</v>
      </c>
      <c r="G36" s="120">
        <v>4797278.43</v>
      </c>
      <c r="H36" s="6">
        <v>2419</v>
      </c>
      <c r="I36" s="6">
        <v>3683590</v>
      </c>
      <c r="J36" s="23">
        <v>0.8565864022662889</v>
      </c>
      <c r="K36" s="23">
        <v>0.76784994945561258</v>
      </c>
      <c r="L36" s="23">
        <v>0.25697592067988667</v>
      </c>
      <c r="M36" s="23">
        <v>0.53749496461892876</v>
      </c>
      <c r="N36" s="107">
        <v>0.79447088529881538</v>
      </c>
      <c r="O36" s="109">
        <v>0</v>
      </c>
      <c r="P36" s="109">
        <v>0</v>
      </c>
      <c r="Q36" s="109">
        <v>0</v>
      </c>
      <c r="R36" s="2" t="s">
        <v>1339</v>
      </c>
      <c r="S36" s="2" t="s">
        <v>1340</v>
      </c>
      <c r="T36" s="2">
        <v>1744148288</v>
      </c>
      <c r="U36" s="122" t="s">
        <v>1341</v>
      </c>
    </row>
    <row r="37" spans="1:21">
      <c r="A37" s="110">
        <v>34</v>
      </c>
      <c r="B37" s="113" t="s">
        <v>1212</v>
      </c>
      <c r="C37" s="112" t="s">
        <v>41</v>
      </c>
      <c r="D37" s="110" t="s">
        <v>510</v>
      </c>
      <c r="E37" s="113" t="s">
        <v>1280</v>
      </c>
      <c r="F37" s="120">
        <v>551</v>
      </c>
      <c r="G37" s="120">
        <v>1048423.64</v>
      </c>
      <c r="H37" s="6">
        <v>68</v>
      </c>
      <c r="I37" s="6">
        <v>128715</v>
      </c>
      <c r="J37" s="23">
        <v>0.12341197822141561</v>
      </c>
      <c r="K37" s="23">
        <v>0.12277002834464892</v>
      </c>
      <c r="L37" s="23">
        <v>3.7023593466424684E-2</v>
      </c>
      <c r="M37" s="23">
        <v>8.5939019841254238E-2</v>
      </c>
      <c r="N37" s="107">
        <v>0.12296261330767892</v>
      </c>
      <c r="O37" s="109">
        <v>0</v>
      </c>
      <c r="P37" s="109">
        <v>0</v>
      </c>
      <c r="Q37" s="109">
        <v>0</v>
      </c>
      <c r="R37" s="2" t="s">
        <v>1339</v>
      </c>
      <c r="S37" s="2" t="s">
        <v>1342</v>
      </c>
      <c r="T37" s="2">
        <v>1857247084</v>
      </c>
      <c r="U37" s="122" t="s">
        <v>1341</v>
      </c>
    </row>
    <row r="38" spans="1:21">
      <c r="A38" s="110">
        <v>35</v>
      </c>
      <c r="B38" s="113" t="s">
        <v>1212</v>
      </c>
      <c r="C38" s="112" t="s">
        <v>41</v>
      </c>
      <c r="D38" s="110" t="s">
        <v>507</v>
      </c>
      <c r="E38" s="113" t="s">
        <v>1285</v>
      </c>
      <c r="F38" s="120">
        <v>1013</v>
      </c>
      <c r="G38" s="120">
        <v>1174537.8</v>
      </c>
      <c r="H38" s="6">
        <v>850</v>
      </c>
      <c r="I38" s="6">
        <v>1686645</v>
      </c>
      <c r="J38" s="23">
        <v>0.83909180651530113</v>
      </c>
      <c r="K38" s="23">
        <v>1.4360074235158715</v>
      </c>
      <c r="L38" s="23">
        <v>0.25172754195459035</v>
      </c>
      <c r="M38" s="23">
        <v>0.7</v>
      </c>
      <c r="N38" s="107">
        <v>0.95172754195459031</v>
      </c>
      <c r="O38" s="109">
        <v>2452.8202903846432</v>
      </c>
      <c r="P38" s="109">
        <v>915.53662917395434</v>
      </c>
      <c r="Q38" s="109">
        <v>1537.2836612106889</v>
      </c>
      <c r="R38" s="2" t="s">
        <v>1339</v>
      </c>
      <c r="S38" s="2" t="e">
        <v>#N/A</v>
      </c>
      <c r="T38" s="2">
        <v>1836726151</v>
      </c>
      <c r="U38" s="122" t="s">
        <v>1341</v>
      </c>
    </row>
    <row r="39" spans="1:21">
      <c r="A39" s="110">
        <v>36</v>
      </c>
      <c r="B39" s="113" t="s">
        <v>43</v>
      </c>
      <c r="C39" s="112" t="s">
        <v>41</v>
      </c>
      <c r="D39" s="110" t="s">
        <v>448</v>
      </c>
      <c r="E39" s="113" t="s">
        <v>1091</v>
      </c>
      <c r="F39" s="120">
        <v>2437</v>
      </c>
      <c r="G39" s="120">
        <v>4714843.79</v>
      </c>
      <c r="H39" s="6">
        <v>1553</v>
      </c>
      <c r="I39" s="6">
        <v>3305265</v>
      </c>
      <c r="J39" s="23">
        <v>0.63725892490767333</v>
      </c>
      <c r="K39" s="23">
        <v>0.70103383000945618</v>
      </c>
      <c r="L39" s="23">
        <v>0.19117767747230199</v>
      </c>
      <c r="M39" s="23">
        <v>0.49072368100661928</v>
      </c>
      <c r="N39" s="107">
        <v>0.6819013584789213</v>
      </c>
      <c r="O39" s="109">
        <v>0</v>
      </c>
      <c r="P39" s="109">
        <v>0</v>
      </c>
      <c r="Q39" s="109">
        <v>0</v>
      </c>
      <c r="R39" s="2" t="s">
        <v>1339</v>
      </c>
      <c r="S39" s="2" t="s">
        <v>1340</v>
      </c>
      <c r="T39" s="2">
        <v>1773286812</v>
      </c>
      <c r="U39" s="122" t="s">
        <v>1341</v>
      </c>
    </row>
    <row r="40" spans="1:21">
      <c r="A40" s="110">
        <v>37</v>
      </c>
      <c r="B40" s="113" t="s">
        <v>1293</v>
      </c>
      <c r="C40" s="112" t="s">
        <v>41</v>
      </c>
      <c r="D40" s="110" t="s">
        <v>455</v>
      </c>
      <c r="E40" s="113" t="s">
        <v>1213</v>
      </c>
      <c r="F40" s="120">
        <v>1338</v>
      </c>
      <c r="G40" s="120">
        <v>2248959.9049999998</v>
      </c>
      <c r="H40" s="6">
        <v>786</v>
      </c>
      <c r="I40" s="6">
        <v>1039325</v>
      </c>
      <c r="J40" s="23">
        <v>0.58744394618834084</v>
      </c>
      <c r="K40" s="23">
        <v>0.46213585119473266</v>
      </c>
      <c r="L40" s="23">
        <v>0.17623318385650225</v>
      </c>
      <c r="M40" s="23">
        <v>0.32349509583631286</v>
      </c>
      <c r="N40" s="107">
        <v>0.49972827969281508</v>
      </c>
      <c r="O40" s="109">
        <v>0</v>
      </c>
      <c r="P40" s="109">
        <v>0</v>
      </c>
      <c r="Q40" s="109">
        <v>0</v>
      </c>
      <c r="R40" s="2" t="s">
        <v>1339</v>
      </c>
      <c r="S40" s="2" t="s">
        <v>1340</v>
      </c>
      <c r="T40" s="2">
        <v>1735802713</v>
      </c>
      <c r="U40" s="122" t="s">
        <v>1341</v>
      </c>
    </row>
    <row r="41" spans="1:21">
      <c r="A41" s="110">
        <v>38</v>
      </c>
      <c r="B41" s="113" t="s">
        <v>1293</v>
      </c>
      <c r="C41" s="112" t="s">
        <v>41</v>
      </c>
      <c r="D41" s="110" t="s">
        <v>453</v>
      </c>
      <c r="E41" s="113" t="s">
        <v>454</v>
      </c>
      <c r="F41" s="120">
        <v>1443</v>
      </c>
      <c r="G41" s="120">
        <v>2401426.4750000001</v>
      </c>
      <c r="H41" s="6">
        <v>873</v>
      </c>
      <c r="I41" s="6">
        <v>1272310</v>
      </c>
      <c r="J41" s="23">
        <v>0.60498960498960497</v>
      </c>
      <c r="K41" s="23">
        <v>0.52981426383249974</v>
      </c>
      <c r="L41" s="23">
        <v>0.18149688149688148</v>
      </c>
      <c r="M41" s="23">
        <v>0.37086998468274979</v>
      </c>
      <c r="N41" s="107">
        <v>0.55236686617963127</v>
      </c>
      <c r="O41" s="109">
        <v>0</v>
      </c>
      <c r="P41" s="109">
        <v>0</v>
      </c>
      <c r="Q41" s="109">
        <v>0</v>
      </c>
      <c r="R41" s="2" t="s">
        <v>1339</v>
      </c>
      <c r="S41" s="2" t="s">
        <v>1340</v>
      </c>
      <c r="T41" s="2">
        <v>1684826727</v>
      </c>
      <c r="U41" s="122" t="s">
        <v>1341</v>
      </c>
    </row>
    <row r="42" spans="1:21">
      <c r="A42" s="110">
        <v>39</v>
      </c>
      <c r="B42" s="113" t="s">
        <v>48</v>
      </c>
      <c r="C42" s="112" t="s">
        <v>41</v>
      </c>
      <c r="D42" s="110" t="s">
        <v>471</v>
      </c>
      <c r="E42" s="113" t="s">
        <v>1283</v>
      </c>
      <c r="F42" s="120">
        <v>1455</v>
      </c>
      <c r="G42" s="120">
        <v>1956648.1099999999</v>
      </c>
      <c r="H42" s="6">
        <v>627</v>
      </c>
      <c r="I42" s="6">
        <v>1605190</v>
      </c>
      <c r="J42" s="23">
        <v>0.43092783505154642</v>
      </c>
      <c r="K42" s="23">
        <v>0.82037745662913297</v>
      </c>
      <c r="L42" s="23">
        <v>0.12927835051546391</v>
      </c>
      <c r="M42" s="23">
        <v>0.57426421964039309</v>
      </c>
      <c r="N42" s="107">
        <v>0.70354257015585697</v>
      </c>
      <c r="O42" s="109">
        <v>0</v>
      </c>
      <c r="P42" s="109">
        <v>0</v>
      </c>
      <c r="Q42" s="109">
        <v>0</v>
      </c>
      <c r="R42" s="2" t="s">
        <v>1339</v>
      </c>
      <c r="S42" s="2" t="s">
        <v>1340</v>
      </c>
      <c r="T42" s="2">
        <v>1960514086</v>
      </c>
      <c r="U42" s="122" t="s">
        <v>1341</v>
      </c>
    </row>
    <row r="43" spans="1:21">
      <c r="A43" s="110">
        <v>40</v>
      </c>
      <c r="B43" s="113" t="s">
        <v>1291</v>
      </c>
      <c r="C43" s="112" t="s">
        <v>41</v>
      </c>
      <c r="D43" s="110" t="s">
        <v>475</v>
      </c>
      <c r="E43" s="113" t="s">
        <v>1292</v>
      </c>
      <c r="F43" s="120">
        <v>1345</v>
      </c>
      <c r="G43" s="120">
        <v>2121984.31</v>
      </c>
      <c r="H43" s="6">
        <v>820</v>
      </c>
      <c r="I43" s="6">
        <v>1642535</v>
      </c>
      <c r="J43" s="23">
        <v>0.60966542750929364</v>
      </c>
      <c r="K43" s="23">
        <v>0.77405614747453055</v>
      </c>
      <c r="L43" s="23">
        <v>0.18289962825278808</v>
      </c>
      <c r="M43" s="23">
        <v>0.54183930323217133</v>
      </c>
      <c r="N43" s="107">
        <v>0.72473893148495938</v>
      </c>
      <c r="O43" s="109">
        <v>0</v>
      </c>
      <c r="P43" s="109">
        <v>0</v>
      </c>
      <c r="Q43" s="109">
        <v>0</v>
      </c>
      <c r="R43" s="2" t="s">
        <v>1339</v>
      </c>
      <c r="S43" s="2" t="s">
        <v>1340</v>
      </c>
      <c r="T43" s="2">
        <v>1930042598</v>
      </c>
      <c r="U43" s="122" t="s">
        <v>1341</v>
      </c>
    </row>
    <row r="44" spans="1:21">
      <c r="A44" s="110">
        <v>41</v>
      </c>
      <c r="B44" s="113" t="s">
        <v>1333</v>
      </c>
      <c r="C44" s="112" t="s">
        <v>41</v>
      </c>
      <c r="D44" s="110" t="s">
        <v>481</v>
      </c>
      <c r="E44" s="113" t="s">
        <v>1027</v>
      </c>
      <c r="F44" s="120">
        <v>1035</v>
      </c>
      <c r="G44" s="120">
        <v>2087401</v>
      </c>
      <c r="H44" s="6">
        <v>1631</v>
      </c>
      <c r="I44" s="6">
        <v>2095095</v>
      </c>
      <c r="J44" s="23">
        <v>1.5758454106280193</v>
      </c>
      <c r="K44" s="23">
        <v>1.0036859233084587</v>
      </c>
      <c r="L44" s="23">
        <v>0.3</v>
      </c>
      <c r="M44" s="23">
        <v>0.7</v>
      </c>
      <c r="N44" s="107">
        <v>1</v>
      </c>
      <c r="O44" s="109">
        <v>2577.2294929567925</v>
      </c>
      <c r="P44" s="109">
        <v>1734.1753781300145</v>
      </c>
      <c r="Q44" s="109">
        <v>843.05411482677778</v>
      </c>
      <c r="R44" s="2" t="s">
        <v>1339</v>
      </c>
      <c r="S44" s="2" t="s">
        <v>1342</v>
      </c>
      <c r="T44" s="2">
        <v>1851912970</v>
      </c>
      <c r="U44" s="122" t="s">
        <v>1341</v>
      </c>
    </row>
    <row r="45" spans="1:21">
      <c r="A45" s="110">
        <v>42</v>
      </c>
      <c r="B45" s="113" t="s">
        <v>1216</v>
      </c>
      <c r="C45" s="112" t="s">
        <v>171</v>
      </c>
      <c r="D45" s="110" t="s">
        <v>557</v>
      </c>
      <c r="E45" s="113" t="s">
        <v>558</v>
      </c>
      <c r="F45" s="120">
        <v>1061</v>
      </c>
      <c r="G45" s="120">
        <v>1765662.28</v>
      </c>
      <c r="H45" s="6">
        <v>1242</v>
      </c>
      <c r="I45" s="6">
        <v>2366380</v>
      </c>
      <c r="J45" s="23">
        <v>1.1705937794533459</v>
      </c>
      <c r="K45" s="23">
        <v>1.3402223215642348</v>
      </c>
      <c r="L45" s="23">
        <v>0.3</v>
      </c>
      <c r="M45" s="23">
        <v>0.7</v>
      </c>
      <c r="N45" s="107">
        <v>1</v>
      </c>
      <c r="O45" s="109">
        <v>2577.2294929567925</v>
      </c>
      <c r="P45" s="109">
        <v>903.26863165407713</v>
      </c>
      <c r="Q45" s="109">
        <v>1673.9608613027153</v>
      </c>
      <c r="R45" s="2" t="s">
        <v>1339</v>
      </c>
      <c r="S45" s="2" t="e">
        <v>#N/A</v>
      </c>
      <c r="T45" s="2">
        <v>1971756075</v>
      </c>
      <c r="U45" s="122" t="s">
        <v>1341</v>
      </c>
    </row>
    <row r="46" spans="1:21">
      <c r="A46" s="110">
        <v>43</v>
      </c>
      <c r="B46" s="113" t="s">
        <v>167</v>
      </c>
      <c r="C46" s="112" t="s">
        <v>171</v>
      </c>
      <c r="D46" s="110" t="s">
        <v>516</v>
      </c>
      <c r="E46" s="113" t="s">
        <v>1309</v>
      </c>
      <c r="F46" s="120">
        <v>882</v>
      </c>
      <c r="G46" s="120">
        <v>1476311.835</v>
      </c>
      <c r="H46" s="6">
        <v>660</v>
      </c>
      <c r="I46" s="6">
        <v>1140775</v>
      </c>
      <c r="J46" s="23">
        <v>0.74829931972789121</v>
      </c>
      <c r="K46" s="23">
        <v>0.77271953861969822</v>
      </c>
      <c r="L46" s="23">
        <v>0.22448979591836735</v>
      </c>
      <c r="M46" s="23">
        <v>0.54090367703378872</v>
      </c>
      <c r="N46" s="107">
        <v>0.7653934729521561</v>
      </c>
      <c r="O46" s="109">
        <v>0</v>
      </c>
      <c r="P46" s="109">
        <v>0</v>
      </c>
      <c r="Q46" s="109">
        <v>0</v>
      </c>
      <c r="R46" s="2" t="s">
        <v>1339</v>
      </c>
      <c r="S46" s="2" t="s">
        <v>1340</v>
      </c>
      <c r="T46" s="2">
        <v>1999121222</v>
      </c>
      <c r="U46" s="122" t="s">
        <v>1341</v>
      </c>
    </row>
    <row r="47" spans="1:21">
      <c r="A47" s="110">
        <v>44</v>
      </c>
      <c r="B47" s="113" t="s">
        <v>168</v>
      </c>
      <c r="C47" s="112" t="s">
        <v>171</v>
      </c>
      <c r="D47" s="110" t="s">
        <v>587</v>
      </c>
      <c r="E47" s="113" t="s">
        <v>588</v>
      </c>
      <c r="F47" s="120">
        <v>1042</v>
      </c>
      <c r="G47" s="120">
        <v>1743075.875</v>
      </c>
      <c r="H47" s="6">
        <v>1401</v>
      </c>
      <c r="I47" s="6">
        <v>2187190</v>
      </c>
      <c r="J47" s="23">
        <v>1.3445297504798464</v>
      </c>
      <c r="K47" s="23">
        <v>1.2547876035516814</v>
      </c>
      <c r="L47" s="23">
        <v>0.3</v>
      </c>
      <c r="M47" s="23">
        <v>0.7</v>
      </c>
      <c r="N47" s="107">
        <v>1</v>
      </c>
      <c r="O47" s="109">
        <v>2577.2294929567925</v>
      </c>
      <c r="P47" s="109">
        <v>1308.2044667680859</v>
      </c>
      <c r="Q47" s="109">
        <v>1269.0250261887065</v>
      </c>
      <c r="R47" s="2" t="s">
        <v>1339</v>
      </c>
      <c r="S47" s="2" t="e">
        <v>#N/A</v>
      </c>
      <c r="T47" s="2">
        <v>1955790769</v>
      </c>
      <c r="U47" s="122" t="s">
        <v>1341</v>
      </c>
    </row>
    <row r="48" spans="1:21">
      <c r="A48" s="110">
        <v>45</v>
      </c>
      <c r="B48" s="113" t="s">
        <v>1036</v>
      </c>
      <c r="C48" s="112" t="s">
        <v>171</v>
      </c>
      <c r="D48" s="110" t="s">
        <v>564</v>
      </c>
      <c r="E48" s="113" t="s">
        <v>1217</v>
      </c>
      <c r="F48" s="120">
        <v>1235</v>
      </c>
      <c r="G48" s="120">
        <v>2235791.6</v>
      </c>
      <c r="H48" s="6">
        <v>1464</v>
      </c>
      <c r="I48" s="6">
        <v>2436575</v>
      </c>
      <c r="J48" s="23">
        <v>1.1854251012145749</v>
      </c>
      <c r="K48" s="23">
        <v>1.089804166005454</v>
      </c>
      <c r="L48" s="23">
        <v>0.3</v>
      </c>
      <c r="M48" s="23">
        <v>0.7</v>
      </c>
      <c r="N48" s="107">
        <v>1</v>
      </c>
      <c r="O48" s="109">
        <v>2577.2294929567925</v>
      </c>
      <c r="P48" s="109">
        <v>1178.957615214814</v>
      </c>
      <c r="Q48" s="109">
        <v>1398.2718777419784</v>
      </c>
      <c r="R48" s="2" t="s">
        <v>1339</v>
      </c>
      <c r="S48" s="2" t="e">
        <v>#N/A</v>
      </c>
      <c r="T48" s="2" t="s">
        <v>1344</v>
      </c>
      <c r="U48" s="122" t="s">
        <v>1341</v>
      </c>
    </row>
    <row r="49" spans="1:21">
      <c r="A49" s="110">
        <v>46</v>
      </c>
      <c r="B49" s="113" t="s">
        <v>1036</v>
      </c>
      <c r="C49" s="112" t="s">
        <v>171</v>
      </c>
      <c r="D49" s="110" t="s">
        <v>563</v>
      </c>
      <c r="E49" s="113" t="s">
        <v>1294</v>
      </c>
      <c r="F49" s="120">
        <v>1080</v>
      </c>
      <c r="G49" s="120">
        <v>1971304.75</v>
      </c>
      <c r="H49" s="6">
        <v>574</v>
      </c>
      <c r="I49" s="6">
        <v>1475830</v>
      </c>
      <c r="J49" s="23">
        <v>0.53148148148148144</v>
      </c>
      <c r="K49" s="23">
        <v>0.74865644188195657</v>
      </c>
      <c r="L49" s="23">
        <v>0.15944444444444442</v>
      </c>
      <c r="M49" s="23">
        <v>0.52405950931736955</v>
      </c>
      <c r="N49" s="107">
        <v>0.68350395376181394</v>
      </c>
      <c r="O49" s="109">
        <v>0</v>
      </c>
      <c r="P49" s="109">
        <v>0</v>
      </c>
      <c r="Q49" s="109">
        <v>0</v>
      </c>
      <c r="R49" s="2" t="s">
        <v>1339</v>
      </c>
      <c r="S49" s="2" t="s">
        <v>1340</v>
      </c>
      <c r="T49" s="2">
        <v>1911025115</v>
      </c>
      <c r="U49" s="122" t="s">
        <v>1341</v>
      </c>
    </row>
    <row r="50" spans="1:21">
      <c r="A50" s="110">
        <v>47</v>
      </c>
      <c r="B50" s="113" t="s">
        <v>1036</v>
      </c>
      <c r="C50" s="112" t="s">
        <v>171</v>
      </c>
      <c r="D50" s="110" t="s">
        <v>572</v>
      </c>
      <c r="E50" s="113" t="s">
        <v>1298</v>
      </c>
      <c r="F50" s="120">
        <v>1181</v>
      </c>
      <c r="G50" s="120">
        <v>2151281.0300000003</v>
      </c>
      <c r="H50" s="6">
        <v>1686</v>
      </c>
      <c r="I50" s="6">
        <v>2196495</v>
      </c>
      <c r="J50" s="23">
        <v>1.4276037256562235</v>
      </c>
      <c r="K50" s="23">
        <v>1.0210172308357126</v>
      </c>
      <c r="L50" s="23">
        <v>0.3</v>
      </c>
      <c r="M50" s="23">
        <v>0.7</v>
      </c>
      <c r="N50" s="107">
        <v>1</v>
      </c>
      <c r="O50" s="109">
        <v>2577.2294929567925</v>
      </c>
      <c r="P50" s="109">
        <v>1536.0686478033958</v>
      </c>
      <c r="Q50" s="109">
        <v>1041.1608451533966</v>
      </c>
      <c r="R50" s="2" t="s">
        <v>1339</v>
      </c>
      <c r="S50" s="2" t="e">
        <v>#N/A</v>
      </c>
      <c r="T50" s="2">
        <v>0</v>
      </c>
      <c r="U50" s="122" t="s">
        <v>1341</v>
      </c>
    </row>
    <row r="51" spans="1:21">
      <c r="A51" s="110">
        <v>48</v>
      </c>
      <c r="B51" s="113" t="s">
        <v>164</v>
      </c>
      <c r="C51" s="112" t="s">
        <v>171</v>
      </c>
      <c r="D51" s="110" t="s">
        <v>602</v>
      </c>
      <c r="E51" s="113" t="s">
        <v>1219</v>
      </c>
      <c r="F51" s="120">
        <v>908</v>
      </c>
      <c r="G51" s="120">
        <v>1520406.24</v>
      </c>
      <c r="H51" s="6">
        <v>1469</v>
      </c>
      <c r="I51" s="6">
        <v>2276930</v>
      </c>
      <c r="J51" s="23">
        <v>1.61784140969163</v>
      </c>
      <c r="K51" s="23">
        <v>1.4975800151938341</v>
      </c>
      <c r="L51" s="23">
        <v>0.3</v>
      </c>
      <c r="M51" s="23">
        <v>0.7</v>
      </c>
      <c r="N51" s="107">
        <v>1</v>
      </c>
      <c r="O51" s="109">
        <v>2577.2294929567925</v>
      </c>
      <c r="P51" s="109">
        <v>1266.2769389728944</v>
      </c>
      <c r="Q51" s="109">
        <v>1310.952553983898</v>
      </c>
      <c r="R51" s="2" t="s">
        <v>1339</v>
      </c>
      <c r="S51" s="2" t="s">
        <v>1342</v>
      </c>
      <c r="T51" s="2">
        <v>1755938916</v>
      </c>
      <c r="U51" s="122" t="s">
        <v>1341</v>
      </c>
    </row>
    <row r="52" spans="1:21">
      <c r="A52" s="110">
        <v>49</v>
      </c>
      <c r="B52" s="113" t="s">
        <v>2</v>
      </c>
      <c r="C52" s="112" t="s">
        <v>171</v>
      </c>
      <c r="D52" s="110" t="s">
        <v>198</v>
      </c>
      <c r="E52" s="113" t="s">
        <v>1325</v>
      </c>
      <c r="F52" s="120">
        <v>1160</v>
      </c>
      <c r="G52" s="120">
        <v>1785992.23</v>
      </c>
      <c r="H52" s="6">
        <v>824</v>
      </c>
      <c r="I52" s="6">
        <v>1068835</v>
      </c>
      <c r="J52" s="23">
        <v>0.71034482758620687</v>
      </c>
      <c r="K52" s="23">
        <v>0.59845445128280317</v>
      </c>
      <c r="L52" s="23">
        <v>0.21310344827586206</v>
      </c>
      <c r="M52" s="23">
        <v>0.41891811589796218</v>
      </c>
      <c r="N52" s="107">
        <v>0.63202156417382427</v>
      </c>
      <c r="O52" s="109">
        <v>0</v>
      </c>
      <c r="P52" s="109">
        <v>0</v>
      </c>
      <c r="Q52" s="109">
        <v>0</v>
      </c>
      <c r="R52" s="2" t="s">
        <v>1339</v>
      </c>
      <c r="S52" s="2" t="s">
        <v>1340</v>
      </c>
      <c r="T52" s="2">
        <v>1741964910</v>
      </c>
      <c r="U52" s="122" t="s">
        <v>1341</v>
      </c>
    </row>
    <row r="53" spans="1:21">
      <c r="A53" s="110">
        <v>50</v>
      </c>
      <c r="B53" s="113" t="s">
        <v>2</v>
      </c>
      <c r="C53" s="112" t="s">
        <v>171</v>
      </c>
      <c r="D53" s="110" t="s">
        <v>199</v>
      </c>
      <c r="E53" s="113" t="s">
        <v>1307</v>
      </c>
      <c r="F53" s="120">
        <v>1311</v>
      </c>
      <c r="G53" s="120">
        <v>2030898.3199999998</v>
      </c>
      <c r="H53" s="6">
        <v>1499</v>
      </c>
      <c r="I53" s="6">
        <v>1741020</v>
      </c>
      <c r="J53" s="23">
        <v>1.1434019832189168</v>
      </c>
      <c r="K53" s="23">
        <v>0.85726596100586672</v>
      </c>
      <c r="L53" s="23">
        <v>0.3</v>
      </c>
      <c r="M53" s="23">
        <v>0.60008617270410669</v>
      </c>
      <c r="N53" s="107">
        <v>0.90008617270410674</v>
      </c>
      <c r="O53" s="109">
        <v>2319.7286304956251</v>
      </c>
      <c r="P53" s="109">
        <v>1605.9372771917481</v>
      </c>
      <c r="Q53" s="109">
        <v>713.79135330387714</v>
      </c>
      <c r="R53" s="2" t="s">
        <v>1339</v>
      </c>
      <c r="S53" s="2" t="e">
        <v>#N/A</v>
      </c>
      <c r="T53" s="2">
        <v>1961110177</v>
      </c>
      <c r="U53" s="122" t="s">
        <v>1341</v>
      </c>
    </row>
    <row r="54" spans="1:21">
      <c r="A54" s="110">
        <v>51</v>
      </c>
      <c r="B54" s="113" t="s">
        <v>12</v>
      </c>
      <c r="C54" s="112" t="s">
        <v>171</v>
      </c>
      <c r="D54" s="110" t="s">
        <v>251</v>
      </c>
      <c r="E54" s="113" t="s">
        <v>1085</v>
      </c>
      <c r="F54" s="120">
        <v>1213</v>
      </c>
      <c r="G54" s="120">
        <v>1786307.23</v>
      </c>
      <c r="H54" s="6">
        <v>1539</v>
      </c>
      <c r="I54" s="6">
        <v>2418430</v>
      </c>
      <c r="J54" s="23">
        <v>1.2687551525144269</v>
      </c>
      <c r="K54" s="23">
        <v>1.3538712486765225</v>
      </c>
      <c r="L54" s="23">
        <v>0.3</v>
      </c>
      <c r="M54" s="23">
        <v>0.7</v>
      </c>
      <c r="N54" s="107">
        <v>1</v>
      </c>
      <c r="O54" s="109">
        <v>2577.2294929567925</v>
      </c>
      <c r="P54" s="109">
        <v>1204.2196266301007</v>
      </c>
      <c r="Q54" s="109">
        <v>1373.0098663266917</v>
      </c>
      <c r="R54" s="2" t="s">
        <v>1339</v>
      </c>
      <c r="S54" s="2" t="s">
        <v>1342</v>
      </c>
      <c r="T54" s="2">
        <v>1721097662</v>
      </c>
      <c r="U54" s="122" t="s">
        <v>1341</v>
      </c>
    </row>
    <row r="55" spans="1:21">
      <c r="A55" s="110">
        <v>52</v>
      </c>
      <c r="B55" s="113" t="s">
        <v>89</v>
      </c>
      <c r="C55" s="112" t="s">
        <v>90</v>
      </c>
      <c r="D55" s="110" t="s">
        <v>772</v>
      </c>
      <c r="E55" s="113" t="s">
        <v>1334</v>
      </c>
      <c r="F55" s="120">
        <v>794</v>
      </c>
      <c r="G55" s="120">
        <v>1198996.27</v>
      </c>
      <c r="H55" s="6">
        <v>963</v>
      </c>
      <c r="I55" s="6">
        <v>1332020</v>
      </c>
      <c r="J55" s="23">
        <v>1.2128463476070528</v>
      </c>
      <c r="K55" s="23">
        <v>1.1109459081136257</v>
      </c>
      <c r="L55" s="23">
        <v>0.3</v>
      </c>
      <c r="M55" s="23">
        <v>0.7</v>
      </c>
      <c r="N55" s="107">
        <v>1</v>
      </c>
      <c r="O55" s="109">
        <v>2577.2294929567925</v>
      </c>
      <c r="P55" s="109">
        <v>1398.1647036045758</v>
      </c>
      <c r="Q55" s="109">
        <v>1179.0647893522168</v>
      </c>
      <c r="R55" s="2" t="e">
        <v>#N/A</v>
      </c>
      <c r="S55" s="2" t="e">
        <v>#N/A</v>
      </c>
      <c r="T55" s="2" t="e">
        <v>#N/A</v>
      </c>
      <c r="U55" s="122" t="s">
        <v>1341</v>
      </c>
    </row>
    <row r="56" spans="1:21">
      <c r="A56" s="110">
        <v>53</v>
      </c>
      <c r="B56" s="113" t="s">
        <v>1278</v>
      </c>
      <c r="C56" s="112" t="s">
        <v>90</v>
      </c>
      <c r="D56" s="110" t="s">
        <v>787</v>
      </c>
      <c r="E56" s="113" t="s">
        <v>788</v>
      </c>
      <c r="F56" s="120">
        <v>824</v>
      </c>
      <c r="G56" s="120">
        <v>1348313.9500000002</v>
      </c>
      <c r="H56" s="6">
        <v>1201</v>
      </c>
      <c r="I56" s="6">
        <v>1684935</v>
      </c>
      <c r="J56" s="23">
        <v>1.4575242718446602</v>
      </c>
      <c r="K56" s="23">
        <v>1.2496607336889156</v>
      </c>
      <c r="L56" s="23">
        <v>0.3</v>
      </c>
      <c r="M56" s="23">
        <v>0.7</v>
      </c>
      <c r="N56" s="107">
        <v>1</v>
      </c>
      <c r="O56" s="109">
        <v>2577.2294929567925</v>
      </c>
      <c r="P56" s="109">
        <v>1353.5871435068111</v>
      </c>
      <c r="Q56" s="109">
        <v>1223.6423494499813</v>
      </c>
      <c r="R56" s="2" t="s">
        <v>1345</v>
      </c>
      <c r="S56" s="2" t="e">
        <v>#N/A</v>
      </c>
      <c r="T56" s="2">
        <v>17513128312</v>
      </c>
      <c r="U56" s="122" t="s">
        <v>1341</v>
      </c>
    </row>
    <row r="57" spans="1:21">
      <c r="A57" s="110">
        <v>54</v>
      </c>
      <c r="B57" s="113" t="s">
        <v>104</v>
      </c>
      <c r="C57" s="112" t="s">
        <v>108</v>
      </c>
      <c r="D57" s="110" t="s">
        <v>753</v>
      </c>
      <c r="E57" s="113" t="s">
        <v>754</v>
      </c>
      <c r="F57" s="120">
        <v>717</v>
      </c>
      <c r="G57" s="120">
        <v>1285222.085</v>
      </c>
      <c r="H57" s="6">
        <v>797</v>
      </c>
      <c r="I57" s="6">
        <v>1531760</v>
      </c>
      <c r="J57" s="23">
        <v>1.1115760111576012</v>
      </c>
      <c r="K57" s="23">
        <v>1.1918251467021748</v>
      </c>
      <c r="L57" s="23">
        <v>0.3</v>
      </c>
      <c r="M57" s="23">
        <v>0.7</v>
      </c>
      <c r="N57" s="107">
        <v>1</v>
      </c>
      <c r="O57" s="109">
        <v>2577.2294929567925</v>
      </c>
      <c r="P57" s="109">
        <v>886.9784246892674</v>
      </c>
      <c r="Q57" s="109">
        <v>1690.2510682675252</v>
      </c>
      <c r="R57" s="2" t="s">
        <v>1339</v>
      </c>
      <c r="S57" s="2" t="e">
        <v>#N/A</v>
      </c>
      <c r="T57" s="2">
        <v>1792476262</v>
      </c>
      <c r="U57" s="122" t="s">
        <v>1341</v>
      </c>
    </row>
    <row r="58" spans="1:21">
      <c r="A58" s="110">
        <v>55</v>
      </c>
      <c r="B58" s="113" t="s">
        <v>107</v>
      </c>
      <c r="C58" s="112" t="s">
        <v>108</v>
      </c>
      <c r="D58" s="110" t="s">
        <v>845</v>
      </c>
      <c r="E58" s="113" t="s">
        <v>846</v>
      </c>
      <c r="F58" s="120">
        <v>1534</v>
      </c>
      <c r="G58" s="120">
        <v>2400447.3449999997</v>
      </c>
      <c r="H58" s="6">
        <v>1474</v>
      </c>
      <c r="I58" s="6">
        <v>2149495</v>
      </c>
      <c r="J58" s="23">
        <v>0.96088657105606257</v>
      </c>
      <c r="K58" s="23">
        <v>0.89545600926314017</v>
      </c>
      <c r="L58" s="23">
        <v>0.28826597131681875</v>
      </c>
      <c r="M58" s="23">
        <v>0.62681920648419809</v>
      </c>
      <c r="N58" s="107">
        <v>0.91508517780101684</v>
      </c>
      <c r="O58" s="109">
        <v>2358.3845087963909</v>
      </c>
      <c r="P58" s="109">
        <v>1255.9482758237505</v>
      </c>
      <c r="Q58" s="109">
        <v>1102.4362329726405</v>
      </c>
      <c r="R58" s="2" t="s">
        <v>1339</v>
      </c>
      <c r="S58" s="2" t="s">
        <v>1342</v>
      </c>
      <c r="T58" s="2">
        <v>1765534571</v>
      </c>
      <c r="U58" s="122" t="s">
        <v>1341</v>
      </c>
    </row>
    <row r="59" spans="1:21">
      <c r="A59" s="110">
        <v>56</v>
      </c>
      <c r="B59" s="113" t="s">
        <v>116</v>
      </c>
      <c r="C59" s="112" t="s">
        <v>108</v>
      </c>
      <c r="D59" s="110" t="s">
        <v>893</v>
      </c>
      <c r="E59" s="113" t="s">
        <v>1064</v>
      </c>
      <c r="F59" s="120">
        <v>1750</v>
      </c>
      <c r="G59" s="120">
        <v>2778841.3250000002</v>
      </c>
      <c r="H59" s="6">
        <v>1612</v>
      </c>
      <c r="I59" s="6">
        <v>2505105</v>
      </c>
      <c r="J59" s="23">
        <v>0.92114285714285715</v>
      </c>
      <c r="K59" s="23">
        <v>0.90149263920277989</v>
      </c>
      <c r="L59" s="23">
        <v>0.27634285714285711</v>
      </c>
      <c r="M59" s="23">
        <v>0.63104484744194589</v>
      </c>
      <c r="N59" s="107">
        <v>0.907387704584803</v>
      </c>
      <c r="O59" s="109">
        <v>2338.5463538023196</v>
      </c>
      <c r="P59" s="109">
        <v>1107.7290441241694</v>
      </c>
      <c r="Q59" s="109">
        <v>1230.8173096781502</v>
      </c>
      <c r="R59" s="2" t="s">
        <v>1339</v>
      </c>
      <c r="S59" s="2" t="e">
        <v>#N/A</v>
      </c>
      <c r="T59" s="2">
        <v>1645665657</v>
      </c>
      <c r="U59" s="122" t="s">
        <v>1341</v>
      </c>
    </row>
    <row r="60" spans="1:21">
      <c r="A60" s="110">
        <v>57</v>
      </c>
      <c r="B60" s="113" t="s">
        <v>1322</v>
      </c>
      <c r="C60" s="112" t="s">
        <v>108</v>
      </c>
      <c r="D60" s="110" t="s">
        <v>857</v>
      </c>
      <c r="E60" s="113" t="s">
        <v>858</v>
      </c>
      <c r="F60" s="120">
        <v>1020</v>
      </c>
      <c r="G60" s="120">
        <v>1519456.5150000001</v>
      </c>
      <c r="H60" s="6">
        <v>1174</v>
      </c>
      <c r="I60" s="6">
        <v>1607335</v>
      </c>
      <c r="J60" s="23">
        <v>1.1509803921568627</v>
      </c>
      <c r="K60" s="23">
        <v>1.0578354721786822</v>
      </c>
      <c r="L60" s="23">
        <v>0.3</v>
      </c>
      <c r="M60" s="23">
        <v>0.7</v>
      </c>
      <c r="N60" s="107">
        <v>1</v>
      </c>
      <c r="O60" s="109">
        <v>2577.2294929567925</v>
      </c>
      <c r="P60" s="109">
        <v>1392.3037647824731</v>
      </c>
      <c r="Q60" s="109">
        <v>1184.9257281743194</v>
      </c>
      <c r="R60" s="2" t="s">
        <v>1339</v>
      </c>
      <c r="S60" s="2" t="e">
        <v>#N/A</v>
      </c>
      <c r="T60" s="2">
        <v>1755408093</v>
      </c>
      <c r="U60" s="122" t="s">
        <v>1341</v>
      </c>
    </row>
    <row r="61" spans="1:21">
      <c r="A61" s="110">
        <v>58</v>
      </c>
      <c r="B61" s="113" t="s">
        <v>148</v>
      </c>
      <c r="C61" s="112" t="s">
        <v>124</v>
      </c>
      <c r="D61" s="110" t="s">
        <v>1286</v>
      </c>
      <c r="E61" s="113" t="s">
        <v>1287</v>
      </c>
      <c r="F61" s="120">
        <v>1580</v>
      </c>
      <c r="G61" s="120">
        <v>3276409.88</v>
      </c>
      <c r="H61" s="6">
        <v>1663</v>
      </c>
      <c r="I61" s="6">
        <v>2798170</v>
      </c>
      <c r="J61" s="23">
        <v>1.0525316455696203</v>
      </c>
      <c r="K61" s="23">
        <v>0.85403539315416788</v>
      </c>
      <c r="L61" s="23">
        <v>0.3</v>
      </c>
      <c r="M61" s="23">
        <v>0.59782477520791744</v>
      </c>
      <c r="N61" s="107">
        <v>0.89782477520791737</v>
      </c>
      <c r="O61" s="109">
        <v>2313.9004901731469</v>
      </c>
      <c r="P61" s="109">
        <v>1104.2125616145927</v>
      </c>
      <c r="Q61" s="109">
        <v>1209.6879285585542</v>
      </c>
      <c r="R61" s="2" t="s">
        <v>1339</v>
      </c>
      <c r="S61" s="2" t="e">
        <v>#N/A</v>
      </c>
      <c r="T61" s="2">
        <v>1889249539</v>
      </c>
      <c r="U61" s="122" t="s">
        <v>1341</v>
      </c>
    </row>
    <row r="62" spans="1:21">
      <c r="A62" s="110">
        <v>59</v>
      </c>
      <c r="B62" s="113" t="s">
        <v>150</v>
      </c>
      <c r="C62" s="112" t="s">
        <v>124</v>
      </c>
      <c r="D62" s="110" t="s">
        <v>1175</v>
      </c>
      <c r="E62" s="113" t="s">
        <v>1281</v>
      </c>
      <c r="F62" s="120">
        <v>1890</v>
      </c>
      <c r="G62" s="120">
        <v>3253607.0900000003</v>
      </c>
      <c r="H62" s="6">
        <v>1410</v>
      </c>
      <c r="I62" s="6">
        <v>2638805</v>
      </c>
      <c r="J62" s="23">
        <v>0.74603174603174605</v>
      </c>
      <c r="K62" s="23">
        <v>0.81103984808442242</v>
      </c>
      <c r="L62" s="23">
        <v>0.22380952380952382</v>
      </c>
      <c r="M62" s="23">
        <v>0.56772789365909571</v>
      </c>
      <c r="N62" s="107">
        <v>0.7915374174686195</v>
      </c>
      <c r="O62" s="109">
        <v>0</v>
      </c>
      <c r="P62" s="109">
        <v>0</v>
      </c>
      <c r="Q62" s="109">
        <v>0</v>
      </c>
      <c r="R62" s="2" t="s">
        <v>1339</v>
      </c>
      <c r="S62" s="2" t="s">
        <v>1340</v>
      </c>
      <c r="T62" s="2">
        <v>1316743500</v>
      </c>
      <c r="U62" s="122" t="s">
        <v>1341</v>
      </c>
    </row>
    <row r="63" spans="1:21">
      <c r="A63" s="110">
        <v>60</v>
      </c>
      <c r="B63" s="113" t="s">
        <v>123</v>
      </c>
      <c r="C63" s="112" t="s">
        <v>124</v>
      </c>
      <c r="D63" s="110" t="s">
        <v>922</v>
      </c>
      <c r="E63" s="113" t="s">
        <v>923</v>
      </c>
      <c r="F63" s="120">
        <v>846</v>
      </c>
      <c r="G63" s="120">
        <v>1412102.125</v>
      </c>
      <c r="H63" s="6">
        <v>508</v>
      </c>
      <c r="I63" s="6">
        <v>1138110</v>
      </c>
      <c r="J63" s="23">
        <v>0.60047281323877066</v>
      </c>
      <c r="K63" s="23">
        <v>0.80596861930223351</v>
      </c>
      <c r="L63" s="23">
        <v>0.18014184397163119</v>
      </c>
      <c r="M63" s="23">
        <v>0.56417803351156337</v>
      </c>
      <c r="N63" s="107">
        <v>0.7443198774831945</v>
      </c>
      <c r="O63" s="109">
        <v>0</v>
      </c>
      <c r="P63" s="109">
        <v>0</v>
      </c>
      <c r="Q63" s="109">
        <v>0</v>
      </c>
      <c r="R63" s="2" t="s">
        <v>1339</v>
      </c>
      <c r="S63" s="2" t="s">
        <v>1340</v>
      </c>
      <c r="T63" s="2">
        <v>1740988822</v>
      </c>
      <c r="U63" s="122" t="s">
        <v>1341</v>
      </c>
    </row>
    <row r="64" spans="1:21">
      <c r="A64" s="110">
        <v>61</v>
      </c>
      <c r="B64" s="113" t="s">
        <v>123</v>
      </c>
      <c r="C64" s="112" t="s">
        <v>124</v>
      </c>
      <c r="D64" s="110" t="s">
        <v>921</v>
      </c>
      <c r="E64" s="113" t="s">
        <v>1299</v>
      </c>
      <c r="F64" s="120">
        <v>644</v>
      </c>
      <c r="G64" s="120">
        <v>1040046.3250000001</v>
      </c>
      <c r="H64" s="6">
        <v>323</v>
      </c>
      <c r="I64" s="6">
        <v>600545</v>
      </c>
      <c r="J64" s="23">
        <v>0.50155279503105588</v>
      </c>
      <c r="K64" s="23">
        <v>0.57742139514795165</v>
      </c>
      <c r="L64" s="23">
        <v>0.15046583850931675</v>
      </c>
      <c r="M64" s="23">
        <v>0.40419497660356613</v>
      </c>
      <c r="N64" s="107">
        <v>0.5546608151128829</v>
      </c>
      <c r="O64" s="109">
        <v>0</v>
      </c>
      <c r="P64" s="109">
        <v>0</v>
      </c>
      <c r="Q64" s="109">
        <v>0</v>
      </c>
      <c r="R64" s="2" t="s">
        <v>1339</v>
      </c>
      <c r="S64" s="2" t="s">
        <v>1340</v>
      </c>
      <c r="T64" s="2">
        <v>1943990516</v>
      </c>
      <c r="U64" s="122" t="s">
        <v>1341</v>
      </c>
    </row>
    <row r="65" spans="1:21">
      <c r="A65" s="110">
        <v>62</v>
      </c>
      <c r="B65" s="113" t="s">
        <v>123</v>
      </c>
      <c r="C65" s="112" t="s">
        <v>124</v>
      </c>
      <c r="D65" s="110" t="s">
        <v>925</v>
      </c>
      <c r="E65" s="113" t="s">
        <v>491</v>
      </c>
      <c r="F65" s="120">
        <v>896</v>
      </c>
      <c r="G65" s="120">
        <v>1272851.76</v>
      </c>
      <c r="H65" s="6">
        <v>439</v>
      </c>
      <c r="I65" s="6">
        <v>817175</v>
      </c>
      <c r="J65" s="23">
        <v>0.48995535714285715</v>
      </c>
      <c r="K65" s="23">
        <v>0.64200327617098163</v>
      </c>
      <c r="L65" s="23">
        <v>0.14698660714285713</v>
      </c>
      <c r="M65" s="23">
        <v>0.44940229331968712</v>
      </c>
      <c r="N65" s="107">
        <v>0.59638890046254422</v>
      </c>
      <c r="O65" s="109">
        <v>0</v>
      </c>
      <c r="P65" s="109">
        <v>0</v>
      </c>
      <c r="Q65" s="109">
        <v>0</v>
      </c>
      <c r="R65" s="2" t="s">
        <v>1339</v>
      </c>
      <c r="S65" s="2" t="s">
        <v>1340</v>
      </c>
      <c r="T65" s="2">
        <v>1307834747</v>
      </c>
      <c r="U65" s="122" t="s">
        <v>1341</v>
      </c>
    </row>
    <row r="66" spans="1:21">
      <c r="A66" s="110">
        <v>63</v>
      </c>
      <c r="B66" s="113" t="s">
        <v>140</v>
      </c>
      <c r="C66" s="112" t="s">
        <v>124</v>
      </c>
      <c r="D66" s="110" t="s">
        <v>260</v>
      </c>
      <c r="E66" s="113" t="s">
        <v>1300</v>
      </c>
      <c r="F66" s="120">
        <v>799</v>
      </c>
      <c r="G66" s="120">
        <v>1292720.3149999999</v>
      </c>
      <c r="H66" s="6">
        <v>633</v>
      </c>
      <c r="I66" s="6">
        <v>1156605</v>
      </c>
      <c r="J66" s="23">
        <v>0.79224030037546933</v>
      </c>
      <c r="K66" s="23">
        <v>0.89470629228875398</v>
      </c>
      <c r="L66" s="23">
        <v>0.23767209011264079</v>
      </c>
      <c r="M66" s="23">
        <v>0.62629440460212771</v>
      </c>
      <c r="N66" s="107">
        <v>0.8639664947147685</v>
      </c>
      <c r="O66" s="109">
        <v>2226.6399311054001</v>
      </c>
      <c r="P66" s="109">
        <v>826.66970972485365</v>
      </c>
      <c r="Q66" s="109">
        <v>1399.9702213805465</v>
      </c>
      <c r="R66" s="2" t="s">
        <v>1339</v>
      </c>
      <c r="S66" s="2" t="e">
        <v>#N/A</v>
      </c>
      <c r="T66" s="2">
        <v>1701291025</v>
      </c>
      <c r="U66" s="122" t="s">
        <v>1341</v>
      </c>
    </row>
    <row r="67" spans="1:21">
      <c r="A67" s="110">
        <v>64</v>
      </c>
      <c r="B67" s="113" t="s">
        <v>140</v>
      </c>
      <c r="C67" s="112" t="s">
        <v>124</v>
      </c>
      <c r="D67" s="110" t="s">
        <v>262</v>
      </c>
      <c r="E67" s="113" t="s">
        <v>1301</v>
      </c>
      <c r="F67" s="120">
        <v>953</v>
      </c>
      <c r="G67" s="120">
        <v>1541291.355</v>
      </c>
      <c r="H67" s="6">
        <v>776</v>
      </c>
      <c r="I67" s="6">
        <v>1282055</v>
      </c>
      <c r="J67" s="23">
        <v>0.81427072402938094</v>
      </c>
      <c r="K67" s="23">
        <v>0.83180574252945183</v>
      </c>
      <c r="L67" s="23">
        <v>0.24428121720881427</v>
      </c>
      <c r="M67" s="23">
        <v>0.58226401977061626</v>
      </c>
      <c r="N67" s="107">
        <v>0.8265452369794305</v>
      </c>
      <c r="O67" s="109">
        <v>2130.1967620063497</v>
      </c>
      <c r="P67" s="109">
        <v>1018.1887085762163</v>
      </c>
      <c r="Q67" s="109">
        <v>1112.0080534301333</v>
      </c>
      <c r="R67" s="2" t="s">
        <v>1339</v>
      </c>
      <c r="S67" s="2" t="e">
        <v>#N/A</v>
      </c>
      <c r="T67" s="2">
        <v>1701291023</v>
      </c>
      <c r="U67" s="122" t="s">
        <v>1341</v>
      </c>
    </row>
    <row r="68" spans="1:21">
      <c r="A68" s="110">
        <v>65</v>
      </c>
      <c r="B68" s="113" t="s">
        <v>140</v>
      </c>
      <c r="C68" s="112" t="s">
        <v>124</v>
      </c>
      <c r="D68" s="110" t="s">
        <v>261</v>
      </c>
      <c r="E68" s="113" t="s">
        <v>1302</v>
      </c>
      <c r="F68" s="120">
        <v>876</v>
      </c>
      <c r="G68" s="120">
        <v>1432045.835</v>
      </c>
      <c r="H68" s="6">
        <v>871</v>
      </c>
      <c r="I68" s="6">
        <v>1519415</v>
      </c>
      <c r="J68" s="23">
        <v>0.99429223744292239</v>
      </c>
      <c r="K68" s="23">
        <v>1.0610100339421049</v>
      </c>
      <c r="L68" s="23">
        <v>0.29828767123287669</v>
      </c>
      <c r="M68" s="23">
        <v>0.7</v>
      </c>
      <c r="N68" s="107">
        <v>0.99828767123287665</v>
      </c>
      <c r="O68" s="109">
        <v>2572.8164287565237</v>
      </c>
      <c r="P68" s="109">
        <v>1074.92848314718</v>
      </c>
      <c r="Q68" s="109">
        <v>1497.8879456093437</v>
      </c>
      <c r="R68" s="2" t="s">
        <v>1339</v>
      </c>
      <c r="S68" s="2" t="e">
        <v>#N/A</v>
      </c>
      <c r="T68" s="2">
        <v>1701291026</v>
      </c>
      <c r="U68" s="122" t="s">
        <v>1341</v>
      </c>
    </row>
    <row r="69" spans="1:21">
      <c r="A69" s="110">
        <v>66</v>
      </c>
      <c r="B69" s="113" t="s">
        <v>140</v>
      </c>
      <c r="C69" s="112" t="s">
        <v>124</v>
      </c>
      <c r="D69" s="110" t="s">
        <v>259</v>
      </c>
      <c r="E69" s="113" t="s">
        <v>1303</v>
      </c>
      <c r="F69" s="120">
        <v>1261</v>
      </c>
      <c r="G69" s="120">
        <v>2240100.3199999998</v>
      </c>
      <c r="H69" s="6">
        <v>1330</v>
      </c>
      <c r="I69" s="6">
        <v>2133215</v>
      </c>
      <c r="J69" s="23">
        <v>1.0547184773988898</v>
      </c>
      <c r="K69" s="23">
        <v>0.95228547621474391</v>
      </c>
      <c r="L69" s="23">
        <v>0.3</v>
      </c>
      <c r="M69" s="23">
        <v>0.66659983335032069</v>
      </c>
      <c r="N69" s="107">
        <v>0.96659983335032074</v>
      </c>
      <c r="O69" s="109">
        <v>2491.1495983975674</v>
      </c>
      <c r="P69" s="109">
        <v>1185.3722459299427</v>
      </c>
      <c r="Q69" s="109">
        <v>1305.7773524676247</v>
      </c>
      <c r="R69" s="2" t="s">
        <v>1339</v>
      </c>
      <c r="S69" s="2" t="e">
        <v>#N/A</v>
      </c>
      <c r="T69" s="2">
        <v>1701291024</v>
      </c>
      <c r="U69" s="122" t="s">
        <v>1341</v>
      </c>
    </row>
    <row r="70" spans="1:21">
      <c r="A70" s="110">
        <v>67</v>
      </c>
      <c r="B70" s="113" t="s">
        <v>130</v>
      </c>
      <c r="C70" s="112" t="s">
        <v>124</v>
      </c>
      <c r="D70" s="110" t="s">
        <v>913</v>
      </c>
      <c r="E70" s="113" t="s">
        <v>1234</v>
      </c>
      <c r="F70" s="120">
        <v>0</v>
      </c>
      <c r="G70" s="120">
        <v>0</v>
      </c>
      <c r="H70" s="6">
        <v>0</v>
      </c>
      <c r="I70" s="6">
        <v>0</v>
      </c>
      <c r="J70" s="23">
        <v>0</v>
      </c>
      <c r="K70" s="23">
        <v>0</v>
      </c>
      <c r="L70" s="23">
        <v>0</v>
      </c>
      <c r="M70" s="23">
        <v>0</v>
      </c>
      <c r="N70" s="107">
        <v>0</v>
      </c>
      <c r="O70" s="109">
        <v>0</v>
      </c>
      <c r="P70" s="109">
        <v>0</v>
      </c>
      <c r="Q70" s="109">
        <v>0</v>
      </c>
      <c r="R70" s="2" t="s">
        <v>1339</v>
      </c>
      <c r="S70" s="2" t="s">
        <v>1340</v>
      </c>
      <c r="T70" s="2">
        <v>1712904869</v>
      </c>
      <c r="U70" s="122" t="s">
        <v>1341</v>
      </c>
    </row>
    <row r="71" spans="1:21">
      <c r="A71" s="110">
        <v>68</v>
      </c>
      <c r="B71" s="113" t="s">
        <v>132</v>
      </c>
      <c r="C71" s="112" t="s">
        <v>124</v>
      </c>
      <c r="D71" s="110" t="s">
        <v>939</v>
      </c>
      <c r="E71" s="113" t="s">
        <v>1304</v>
      </c>
      <c r="F71" s="120">
        <v>1425</v>
      </c>
      <c r="G71" s="120">
        <v>2321359.88</v>
      </c>
      <c r="H71" s="6">
        <v>2845</v>
      </c>
      <c r="I71" s="6">
        <v>4522930</v>
      </c>
      <c r="J71" s="23">
        <v>1.9964912280701754</v>
      </c>
      <c r="K71" s="23">
        <v>1.9483967302820795</v>
      </c>
      <c r="L71" s="23">
        <v>0.3</v>
      </c>
      <c r="M71" s="23">
        <v>0.7</v>
      </c>
      <c r="N71" s="107">
        <v>1</v>
      </c>
      <c r="O71" s="109">
        <v>2577.2294929567925</v>
      </c>
      <c r="P71" s="109">
        <v>1215.1058726424335</v>
      </c>
      <c r="Q71" s="109">
        <v>1362.123620314359</v>
      </c>
      <c r="R71" s="2" t="s">
        <v>1339</v>
      </c>
      <c r="S71" s="2" t="e">
        <v>#N/A</v>
      </c>
      <c r="T71" s="2">
        <v>0</v>
      </c>
      <c r="U71" s="122" t="s">
        <v>1341</v>
      </c>
    </row>
    <row r="72" spans="1:21">
      <c r="A72" s="110">
        <v>69</v>
      </c>
      <c r="B72" s="113" t="s">
        <v>132</v>
      </c>
      <c r="C72" s="112" t="s">
        <v>124</v>
      </c>
      <c r="D72" s="110" t="s">
        <v>943</v>
      </c>
      <c r="E72" s="113" t="s">
        <v>1305</v>
      </c>
      <c r="F72" s="120">
        <v>869</v>
      </c>
      <c r="G72" s="120">
        <v>1570632.125</v>
      </c>
      <c r="H72" s="6">
        <v>1409</v>
      </c>
      <c r="I72" s="6">
        <v>1931560</v>
      </c>
      <c r="J72" s="23">
        <v>1.621403912543153</v>
      </c>
      <c r="K72" s="23">
        <v>1.2297978433364847</v>
      </c>
      <c r="L72" s="23">
        <v>0.3</v>
      </c>
      <c r="M72" s="23">
        <v>0.7</v>
      </c>
      <c r="N72" s="107">
        <v>1</v>
      </c>
      <c r="O72" s="109">
        <v>2577.2294929567925</v>
      </c>
      <c r="P72" s="109">
        <v>1439.6545167173269</v>
      </c>
      <c r="Q72" s="109">
        <v>1137.5749762394655</v>
      </c>
      <c r="R72" s="2" t="s">
        <v>1339</v>
      </c>
      <c r="S72" s="2" t="e">
        <v>#N/A</v>
      </c>
      <c r="T72" s="2">
        <v>0</v>
      </c>
      <c r="U72" s="122" t="s">
        <v>1341</v>
      </c>
    </row>
    <row r="73" spans="1:21">
      <c r="A73" s="110">
        <v>70</v>
      </c>
      <c r="B73" s="113" t="s">
        <v>132</v>
      </c>
      <c r="C73" s="112" t="s">
        <v>124</v>
      </c>
      <c r="D73" s="110" t="s">
        <v>930</v>
      </c>
      <c r="E73" s="113" t="s">
        <v>1306</v>
      </c>
      <c r="F73" s="120">
        <v>1251</v>
      </c>
      <c r="G73" s="120">
        <v>2060197.4850000001</v>
      </c>
      <c r="H73" s="6">
        <v>1557</v>
      </c>
      <c r="I73" s="6">
        <v>1916255</v>
      </c>
      <c r="J73" s="23">
        <v>1.2446043165467626</v>
      </c>
      <c r="K73" s="23">
        <v>0.93013170531076539</v>
      </c>
      <c r="L73" s="23">
        <v>0.3</v>
      </c>
      <c r="M73" s="23">
        <v>0.65109219371753568</v>
      </c>
      <c r="N73" s="107">
        <v>0.95109219371753562</v>
      </c>
      <c r="O73" s="109">
        <v>2451.1828521698076</v>
      </c>
      <c r="P73" s="109">
        <v>1646.4166912913688</v>
      </c>
      <c r="Q73" s="109">
        <v>804.76616087843877</v>
      </c>
      <c r="R73" s="2">
        <v>0</v>
      </c>
      <c r="S73" s="2" t="e">
        <v>#N/A</v>
      </c>
      <c r="T73" s="2">
        <v>0</v>
      </c>
      <c r="U73" s="122" t="s">
        <v>1341</v>
      </c>
    </row>
    <row r="74" spans="1:21">
      <c r="A74" s="110">
        <v>71</v>
      </c>
      <c r="B74" s="113" t="s">
        <v>134</v>
      </c>
      <c r="C74" s="112" t="s">
        <v>124</v>
      </c>
      <c r="D74" s="110" t="s">
        <v>932</v>
      </c>
      <c r="E74" s="113" t="s">
        <v>933</v>
      </c>
      <c r="F74" s="120">
        <v>1128</v>
      </c>
      <c r="G74" s="120">
        <v>1904587.8</v>
      </c>
      <c r="H74" s="6">
        <v>860</v>
      </c>
      <c r="I74" s="6">
        <v>1357035</v>
      </c>
      <c r="J74" s="23">
        <v>0.76241134751773054</v>
      </c>
      <c r="K74" s="23">
        <v>0.71250850183961068</v>
      </c>
      <c r="L74" s="23">
        <v>0.22872340425531915</v>
      </c>
      <c r="M74" s="23">
        <v>0.49875595128772743</v>
      </c>
      <c r="N74" s="107">
        <v>0.72747935554304655</v>
      </c>
      <c r="O74" s="109">
        <v>0</v>
      </c>
      <c r="P74" s="109">
        <v>0</v>
      </c>
      <c r="Q74" s="109">
        <v>0</v>
      </c>
      <c r="R74" s="2" t="s">
        <v>1339</v>
      </c>
      <c r="S74" s="2" t="s">
        <v>1340</v>
      </c>
      <c r="T74" s="2">
        <v>1714507361</v>
      </c>
      <c r="U74" s="122" t="s">
        <v>1341</v>
      </c>
    </row>
    <row r="75" spans="1:21">
      <c r="A75" s="110">
        <v>72</v>
      </c>
      <c r="B75" s="113" t="s">
        <v>134</v>
      </c>
      <c r="C75" s="112" t="s">
        <v>124</v>
      </c>
      <c r="D75" s="110" t="s">
        <v>935</v>
      </c>
      <c r="E75" s="113" t="s">
        <v>936</v>
      </c>
      <c r="F75" s="120">
        <v>1125</v>
      </c>
      <c r="G75" s="120">
        <v>1765299.2050000001</v>
      </c>
      <c r="H75" s="6">
        <v>913</v>
      </c>
      <c r="I75" s="6">
        <v>1366475</v>
      </c>
      <c r="J75" s="23">
        <v>0.81155555555555559</v>
      </c>
      <c r="K75" s="23">
        <v>0.77407557661025506</v>
      </c>
      <c r="L75" s="23">
        <v>0.24346666666666666</v>
      </c>
      <c r="M75" s="23">
        <v>0.54185290362717853</v>
      </c>
      <c r="N75" s="107">
        <v>0.78531957029384514</v>
      </c>
      <c r="O75" s="109">
        <v>0</v>
      </c>
      <c r="P75" s="109">
        <v>0</v>
      </c>
      <c r="Q75" s="109">
        <v>0</v>
      </c>
      <c r="R75" s="2" t="s">
        <v>1339</v>
      </c>
      <c r="S75" s="2" t="s">
        <v>1340</v>
      </c>
      <c r="T75" s="2">
        <v>1754886027</v>
      </c>
      <c r="U75" s="122" t="s">
        <v>1341</v>
      </c>
    </row>
    <row r="76" spans="1:21">
      <c r="A76" s="110"/>
      <c r="B76" s="113"/>
      <c r="C76" s="110"/>
      <c r="D76" s="110"/>
      <c r="E76" s="113"/>
      <c r="F76" s="120"/>
      <c r="G76" s="120"/>
      <c r="H76" s="6"/>
      <c r="I76" s="6"/>
      <c r="J76" s="23"/>
      <c r="K76" s="23"/>
      <c r="L76" s="23"/>
      <c r="M76" s="23"/>
      <c r="N76" s="107"/>
      <c r="O76" s="118"/>
      <c r="P76" s="109"/>
      <c r="Q76" s="109"/>
      <c r="R76" s="2"/>
      <c r="S76" s="2"/>
      <c r="T76" s="2"/>
      <c r="U76" s="122"/>
    </row>
    <row r="77" spans="1:21">
      <c r="A77" s="127" t="s">
        <v>1316</v>
      </c>
      <c r="B77" s="127"/>
      <c r="C77" s="127"/>
      <c r="D77" s="127"/>
      <c r="E77" s="127"/>
      <c r="F77" s="117"/>
      <c r="G77" s="117"/>
      <c r="H77" s="117"/>
      <c r="I77" s="117"/>
      <c r="J77" s="119"/>
      <c r="K77" s="119"/>
      <c r="L77" s="119"/>
      <c r="M77" s="119"/>
      <c r="N77" s="119"/>
      <c r="O77" s="117">
        <f>SUM(O4:O76)</f>
        <v>82532.914546147003</v>
      </c>
      <c r="P77" s="117">
        <f>SUM(P4:P76)</f>
        <v>41411.53371394892</v>
      </c>
      <c r="Q77" s="117">
        <f>SUM(Q4:Q76)</f>
        <v>41121.380832198061</v>
      </c>
      <c r="R77" s="2"/>
      <c r="S77" s="2"/>
      <c r="T77" s="2"/>
      <c r="U77" s="122"/>
    </row>
    <row r="79" spans="1:21">
      <c r="O79" s="13"/>
    </row>
  </sheetData>
  <mergeCells count="19">
    <mergeCell ref="T1:T3"/>
    <mergeCell ref="U1:U3"/>
    <mergeCell ref="F2:G2"/>
    <mergeCell ref="H2:I2"/>
    <mergeCell ref="J2:K2"/>
    <mergeCell ref="R1:R3"/>
    <mergeCell ref="S1:S3"/>
    <mergeCell ref="F1:K1"/>
    <mergeCell ref="A77:E77"/>
    <mergeCell ref="P1:P3"/>
    <mergeCell ref="Q1:Q3"/>
    <mergeCell ref="L1:M2"/>
    <mergeCell ref="N1:N3"/>
    <mergeCell ref="O1:O3"/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5"/>
  <sheetViews>
    <sheetView showGridLines="0" zoomScale="90" zoomScaleNormal="90" workbookViewId="0">
      <selection activeCell="B4" sqref="B4"/>
    </sheetView>
  </sheetViews>
  <sheetFormatPr defaultRowHeight="15"/>
  <cols>
    <col min="1" max="1" width="21" bestFit="1" customWidth="1"/>
    <col min="2" max="2" width="15.28515625" bestFit="1" customWidth="1"/>
    <col min="3" max="3" width="14.28515625" bestFit="1" customWidth="1"/>
    <col min="4" max="4" width="16.42578125" customWidth="1"/>
  </cols>
  <sheetData>
    <row r="1" spans="1:4" ht="32.25" customHeight="1">
      <c r="A1" s="129" t="s">
        <v>1323</v>
      </c>
      <c r="B1" s="130"/>
      <c r="C1" s="130"/>
      <c r="D1" s="130"/>
    </row>
    <row r="2" spans="1:4" ht="36.75" customHeight="1">
      <c r="A2" s="10" t="s">
        <v>0</v>
      </c>
      <c r="B2" s="11" t="s">
        <v>1318</v>
      </c>
      <c r="C2" s="11" t="s">
        <v>1319</v>
      </c>
      <c r="D2" s="11" t="s">
        <v>1317</v>
      </c>
    </row>
    <row r="3" spans="1:4">
      <c r="A3" s="2" t="s">
        <v>3</v>
      </c>
      <c r="B3" s="6" t="e">
        <f>SUMIFS(#REF!,#REF!,'Region Wise'!$A3)</f>
        <v>#REF!</v>
      </c>
      <c r="C3" s="6" t="e">
        <f>SUMIFS(#REF!,#REF!,'Region Wise'!$A3)</f>
        <v>#REF!</v>
      </c>
      <c r="D3" s="7" t="e">
        <f t="shared" ref="D3:D13" si="0">C3/B3</f>
        <v>#REF!</v>
      </c>
    </row>
    <row r="4" spans="1:4">
      <c r="A4" s="2" t="s">
        <v>172</v>
      </c>
      <c r="B4" s="6" t="e">
        <f>SUMIFS(#REF!,#REF!,'Region Wise'!$A4)</f>
        <v>#REF!</v>
      </c>
      <c r="C4" s="6" t="e">
        <f>SUMIFS(#REF!,#REF!,'Region Wise'!$A4)</f>
        <v>#REF!</v>
      </c>
      <c r="D4" s="7" t="e">
        <f t="shared" si="0"/>
        <v>#REF!</v>
      </c>
    </row>
    <row r="5" spans="1:4">
      <c r="A5" s="2" t="s">
        <v>26</v>
      </c>
      <c r="B5" s="6" t="e">
        <f>SUMIFS(#REF!,#REF!,'Region Wise'!$A5)</f>
        <v>#REF!</v>
      </c>
      <c r="C5" s="6" t="e">
        <f>SUMIFS(#REF!,#REF!,'Region Wise'!$A5)</f>
        <v>#REF!</v>
      </c>
      <c r="D5" s="7" t="e">
        <f t="shared" si="0"/>
        <v>#REF!</v>
      </c>
    </row>
    <row r="6" spans="1:4">
      <c r="A6" s="2" t="s">
        <v>41</v>
      </c>
      <c r="B6" s="6" t="e">
        <f>SUMIFS(#REF!,#REF!,'Region Wise'!$A6)</f>
        <v>#REF!</v>
      </c>
      <c r="C6" s="6" t="e">
        <f>SUMIFS(#REF!,#REF!,'Region Wise'!$A6)</f>
        <v>#REF!</v>
      </c>
      <c r="D6" s="7" t="e">
        <f t="shared" si="0"/>
        <v>#REF!</v>
      </c>
    </row>
    <row r="7" spans="1:4">
      <c r="A7" s="2" t="s">
        <v>171</v>
      </c>
      <c r="B7" s="6" t="e">
        <f>SUMIFS(#REF!,#REF!,'Region Wise'!$A7)</f>
        <v>#REF!</v>
      </c>
      <c r="C7" s="6" t="e">
        <f>SUMIFS(#REF!,#REF!,'Region Wise'!$A7)</f>
        <v>#REF!</v>
      </c>
      <c r="D7" s="7" t="e">
        <f t="shared" si="0"/>
        <v>#REF!</v>
      </c>
    </row>
    <row r="8" spans="1:4">
      <c r="A8" s="2" t="s">
        <v>66</v>
      </c>
      <c r="B8" s="6" t="e">
        <f>SUMIFS(#REF!,#REF!,'Region Wise'!$A8)</f>
        <v>#REF!</v>
      </c>
      <c r="C8" s="6" t="e">
        <f>SUMIFS(#REF!,#REF!,'Region Wise'!$A8)</f>
        <v>#REF!</v>
      </c>
      <c r="D8" s="7" t="e">
        <f t="shared" si="0"/>
        <v>#REF!</v>
      </c>
    </row>
    <row r="9" spans="1:4">
      <c r="A9" s="2" t="s">
        <v>90</v>
      </c>
      <c r="B9" s="6" t="e">
        <f>SUMIFS(#REF!,#REF!,'Region Wise'!$A9)</f>
        <v>#REF!</v>
      </c>
      <c r="C9" s="6" t="e">
        <f>SUMIFS(#REF!,#REF!,'Region Wise'!$A9)</f>
        <v>#REF!</v>
      </c>
      <c r="D9" s="7" t="e">
        <f t="shared" si="0"/>
        <v>#REF!</v>
      </c>
    </row>
    <row r="10" spans="1:4">
      <c r="A10" s="2" t="s">
        <v>108</v>
      </c>
      <c r="B10" s="6" t="e">
        <f>SUMIFS(#REF!,#REF!,'Region Wise'!$A10)</f>
        <v>#REF!</v>
      </c>
      <c r="C10" s="6" t="e">
        <f>SUMIFS(#REF!,#REF!,'Region Wise'!$A10)</f>
        <v>#REF!</v>
      </c>
      <c r="D10" s="7" t="e">
        <f t="shared" si="0"/>
        <v>#REF!</v>
      </c>
    </row>
    <row r="11" spans="1:4">
      <c r="A11" s="2" t="s">
        <v>124</v>
      </c>
      <c r="B11" s="6" t="e">
        <f>SUMIFS(#REF!,#REF!,'Region Wise'!$A11)</f>
        <v>#REF!</v>
      </c>
      <c r="C11" s="6" t="e">
        <f>SUMIFS(#REF!,#REF!,'Region Wise'!$A11)</f>
        <v>#REF!</v>
      </c>
      <c r="D11" s="7" t="e">
        <f t="shared" si="0"/>
        <v>#REF!</v>
      </c>
    </row>
    <row r="12" spans="1:4">
      <c r="A12" s="20" t="s">
        <v>176</v>
      </c>
      <c r="B12" s="21" t="e">
        <f>SUMIF(#REF!,'Region Wise'!A12,#REF!)</f>
        <v>#REF!</v>
      </c>
      <c r="C12" s="21" t="e">
        <f>SUMIF(#REF!,'Region Wise'!A12,#REF!)</f>
        <v>#REF!</v>
      </c>
      <c r="D12" s="22" t="e">
        <f t="shared" si="0"/>
        <v>#REF!</v>
      </c>
    </row>
    <row r="13" spans="1:4">
      <c r="A13" s="12" t="s">
        <v>173</v>
      </c>
      <c r="B13" s="15" t="e">
        <f>SUM(B3:B12)</f>
        <v>#REF!</v>
      </c>
      <c r="C13" s="15" t="e">
        <f>SUM(C3:C12)</f>
        <v>#REF!</v>
      </c>
      <c r="D13" s="16" t="e">
        <f t="shared" si="0"/>
        <v>#REF!</v>
      </c>
    </row>
    <row r="15" spans="1:4">
      <c r="B15" s="13"/>
      <c r="C15" s="13"/>
    </row>
  </sheetData>
  <mergeCells count="1">
    <mergeCell ref="A1:D1"/>
  </mergeCells>
  <pageMargins left="0.7" right="0.7" top="0.75" bottom="0.75" header="0.3" footer="0.3"/>
  <pageSetup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7"/>
  <sheetViews>
    <sheetView showGridLines="0" zoomScale="80" zoomScaleNormal="80" workbookViewId="0">
      <pane ySplit="2" topLeftCell="A3" activePane="bottomLeft" state="frozen"/>
      <selection activeCell="B4" sqref="B4"/>
      <selection pane="bottomLeft" activeCell="B4" sqref="B4"/>
    </sheetView>
  </sheetViews>
  <sheetFormatPr defaultRowHeight="15"/>
  <cols>
    <col min="1" max="1" width="3" bestFit="1" customWidth="1"/>
    <col min="2" max="2" width="13.5703125" bestFit="1" customWidth="1"/>
    <col min="3" max="3" width="19.85546875" bestFit="1" customWidth="1"/>
    <col min="4" max="4" width="16.7109375" customWidth="1"/>
    <col min="5" max="5" width="13.42578125" bestFit="1" customWidth="1"/>
    <col min="6" max="6" width="13.28515625" bestFit="1" customWidth="1"/>
  </cols>
  <sheetData>
    <row r="1" spans="1:6" ht="32.25" customHeight="1">
      <c r="A1" s="133" t="s">
        <v>1310</v>
      </c>
      <c r="B1" s="134"/>
      <c r="C1" s="134"/>
      <c r="D1" s="134"/>
      <c r="E1" s="134"/>
      <c r="F1" s="134"/>
    </row>
    <row r="2" spans="1:6" ht="44.25" customHeight="1">
      <c r="A2" s="17" t="s">
        <v>1238</v>
      </c>
      <c r="B2" s="17" t="s">
        <v>0</v>
      </c>
      <c r="C2" s="18" t="s">
        <v>1</v>
      </c>
      <c r="D2" s="19" t="s">
        <v>1320</v>
      </c>
      <c r="E2" s="19" t="s">
        <v>1321</v>
      </c>
      <c r="F2" s="19" t="s">
        <v>1317</v>
      </c>
    </row>
    <row r="3" spans="1:6">
      <c r="A3" s="37">
        <v>1</v>
      </c>
      <c r="B3" s="2" t="s">
        <v>3</v>
      </c>
      <c r="C3" s="2" t="s">
        <v>3</v>
      </c>
      <c r="D3" s="4" t="e">
        <f>SUMIFS(#REF!,#REF!,'Zone Wise'!$C3)</f>
        <v>#REF!</v>
      </c>
      <c r="E3" s="4" t="e">
        <f>SUMIFS(#REF!,#REF!,'Zone Wise'!$C3)</f>
        <v>#REF!</v>
      </c>
      <c r="F3" s="5" t="e">
        <f t="shared" ref="F3:F33" si="0">E3/D3</f>
        <v>#REF!</v>
      </c>
    </row>
    <row r="4" spans="1:6">
      <c r="A4" s="37">
        <v>2</v>
      </c>
      <c r="B4" s="2" t="s">
        <v>3</v>
      </c>
      <c r="C4" s="2" t="s">
        <v>5</v>
      </c>
      <c r="D4" s="4" t="e">
        <f>SUMIFS(#REF!,#REF!,'Zone Wise'!$C4)</f>
        <v>#REF!</v>
      </c>
      <c r="E4" s="4" t="e">
        <f>SUMIFS(#REF!,#REF!,'Zone Wise'!$C4)</f>
        <v>#REF!</v>
      </c>
      <c r="F4" s="5" t="e">
        <f t="shared" si="0"/>
        <v>#REF!</v>
      </c>
    </row>
    <row r="5" spans="1:6">
      <c r="A5" s="37">
        <v>3</v>
      </c>
      <c r="B5" s="2" t="s">
        <v>3</v>
      </c>
      <c r="C5" s="2" t="s">
        <v>8</v>
      </c>
      <c r="D5" s="4" t="e">
        <f>SUMIFS(#REF!,#REF!,'Zone Wise'!$C5)</f>
        <v>#REF!</v>
      </c>
      <c r="E5" s="4" t="e">
        <f>SUMIFS(#REF!,#REF!,'Zone Wise'!$C5)</f>
        <v>#REF!</v>
      </c>
      <c r="F5" s="5" t="e">
        <f t="shared" si="0"/>
        <v>#REF!</v>
      </c>
    </row>
    <row r="6" spans="1:6">
      <c r="A6" s="37">
        <v>4</v>
      </c>
      <c r="B6" s="2" t="s">
        <v>3</v>
      </c>
      <c r="C6" s="2" t="s">
        <v>13</v>
      </c>
      <c r="D6" s="4" t="e">
        <f>SUMIFS(#REF!,#REF!,'Zone Wise'!$C6)</f>
        <v>#REF!</v>
      </c>
      <c r="E6" s="4" t="e">
        <f>SUMIFS(#REF!,#REF!,'Zone Wise'!$C6)</f>
        <v>#REF!</v>
      </c>
      <c r="F6" s="5" t="e">
        <f t="shared" si="0"/>
        <v>#REF!</v>
      </c>
    </row>
    <row r="7" spans="1:6">
      <c r="A7" s="37">
        <v>5</v>
      </c>
      <c r="B7" s="2" t="s">
        <v>172</v>
      </c>
      <c r="C7" s="2" t="s">
        <v>19</v>
      </c>
      <c r="D7" s="4" t="e">
        <f>SUMIFS(#REF!,#REF!,'Zone Wise'!$C7)</f>
        <v>#REF!</v>
      </c>
      <c r="E7" s="4" t="e">
        <f>SUMIFS(#REF!,#REF!,'Zone Wise'!$C7)</f>
        <v>#REF!</v>
      </c>
      <c r="F7" s="5" t="e">
        <f t="shared" si="0"/>
        <v>#REF!</v>
      </c>
    </row>
    <row r="8" spans="1:6">
      <c r="A8" s="37">
        <v>6</v>
      </c>
      <c r="B8" s="2" t="s">
        <v>172</v>
      </c>
      <c r="C8" s="2" t="s">
        <v>24</v>
      </c>
      <c r="D8" s="4" t="e">
        <f>SUMIFS(#REF!,#REF!,'Zone Wise'!$C8)</f>
        <v>#REF!</v>
      </c>
      <c r="E8" s="4" t="e">
        <f>SUMIFS(#REF!,#REF!,'Zone Wise'!$C8)</f>
        <v>#REF!</v>
      </c>
      <c r="F8" s="5" t="e">
        <f t="shared" si="0"/>
        <v>#REF!</v>
      </c>
    </row>
    <row r="9" spans="1:6">
      <c r="A9" s="37">
        <v>7</v>
      </c>
      <c r="B9" s="2" t="s">
        <v>172</v>
      </c>
      <c r="C9" s="2" t="s">
        <v>23</v>
      </c>
      <c r="D9" s="4" t="e">
        <f>SUMIFS(#REF!,#REF!,'Zone Wise'!$C9)</f>
        <v>#REF!</v>
      </c>
      <c r="E9" s="4" t="e">
        <f>SUMIFS(#REF!,#REF!,'Zone Wise'!$C9)</f>
        <v>#REF!</v>
      </c>
      <c r="F9" s="5" t="e">
        <f t="shared" si="0"/>
        <v>#REF!</v>
      </c>
    </row>
    <row r="10" spans="1:6">
      <c r="A10" s="37">
        <v>8</v>
      </c>
      <c r="B10" s="2" t="s">
        <v>172</v>
      </c>
      <c r="C10" s="2" t="s">
        <v>20</v>
      </c>
      <c r="D10" s="4" t="e">
        <f>SUMIFS(#REF!,#REF!,'Zone Wise'!$C10)</f>
        <v>#REF!</v>
      </c>
      <c r="E10" s="4" t="e">
        <f>SUMIFS(#REF!,#REF!,'Zone Wise'!$C10)</f>
        <v>#REF!</v>
      </c>
      <c r="F10" s="5" t="e">
        <f t="shared" si="0"/>
        <v>#REF!</v>
      </c>
    </row>
    <row r="11" spans="1:6">
      <c r="A11" s="37">
        <v>9</v>
      </c>
      <c r="B11" s="2" t="s">
        <v>172</v>
      </c>
      <c r="C11" s="2" t="s">
        <v>21</v>
      </c>
      <c r="D11" s="4" t="e">
        <f>SUMIFS(#REF!,#REF!,'Zone Wise'!$C11)</f>
        <v>#REF!</v>
      </c>
      <c r="E11" s="4" t="e">
        <f>SUMIFS(#REF!,#REF!,'Zone Wise'!$C11)</f>
        <v>#REF!</v>
      </c>
      <c r="F11" s="5" t="e">
        <f t="shared" si="0"/>
        <v>#REF!</v>
      </c>
    </row>
    <row r="12" spans="1:6">
      <c r="A12" s="37">
        <v>10</v>
      </c>
      <c r="B12" s="2" t="s">
        <v>172</v>
      </c>
      <c r="C12" s="2" t="s">
        <v>22</v>
      </c>
      <c r="D12" s="4" t="e">
        <f>SUMIFS(#REF!,#REF!,'Zone Wise'!$C12)</f>
        <v>#REF!</v>
      </c>
      <c r="E12" s="4" t="e">
        <f>SUMIFS(#REF!,#REF!,'Zone Wise'!$C12)</f>
        <v>#REF!</v>
      </c>
      <c r="F12" s="5" t="e">
        <f t="shared" si="0"/>
        <v>#REF!</v>
      </c>
    </row>
    <row r="13" spans="1:6">
      <c r="A13" s="37">
        <v>11</v>
      </c>
      <c r="B13" s="2" t="s">
        <v>26</v>
      </c>
      <c r="C13" s="2" t="s">
        <v>28</v>
      </c>
      <c r="D13" s="4" t="e">
        <f>SUMIFS(#REF!,#REF!,'Zone Wise'!$C13)</f>
        <v>#REF!</v>
      </c>
      <c r="E13" s="4" t="e">
        <f>SUMIFS(#REF!,#REF!,'Zone Wise'!$C13)</f>
        <v>#REF!</v>
      </c>
      <c r="F13" s="5" t="e">
        <f t="shared" si="0"/>
        <v>#REF!</v>
      </c>
    </row>
    <row r="14" spans="1:6">
      <c r="A14" s="37">
        <v>12</v>
      </c>
      <c r="B14" s="2" t="s">
        <v>26</v>
      </c>
      <c r="C14" s="2" t="s">
        <v>31</v>
      </c>
      <c r="D14" s="4" t="e">
        <f>SUMIFS(#REF!,#REF!,'Zone Wise'!$C14)</f>
        <v>#REF!</v>
      </c>
      <c r="E14" s="4" t="e">
        <f>SUMIFS(#REF!,#REF!,'Zone Wise'!$C14)</f>
        <v>#REF!</v>
      </c>
      <c r="F14" s="5" t="e">
        <f t="shared" si="0"/>
        <v>#REF!</v>
      </c>
    </row>
    <row r="15" spans="1:6">
      <c r="A15" s="37">
        <v>13</v>
      </c>
      <c r="B15" s="2" t="s">
        <v>26</v>
      </c>
      <c r="C15" s="2" t="s">
        <v>33</v>
      </c>
      <c r="D15" s="4" t="e">
        <f>SUMIFS(#REF!,#REF!,'Zone Wise'!$C15)</f>
        <v>#REF!</v>
      </c>
      <c r="E15" s="4" t="e">
        <f>SUMIFS(#REF!,#REF!,'Zone Wise'!$C15)</f>
        <v>#REF!</v>
      </c>
      <c r="F15" s="5" t="e">
        <f t="shared" si="0"/>
        <v>#REF!</v>
      </c>
    </row>
    <row r="16" spans="1:6">
      <c r="A16" s="37">
        <v>14</v>
      </c>
      <c r="B16" s="2" t="s">
        <v>26</v>
      </c>
      <c r="C16" s="2" t="s">
        <v>35</v>
      </c>
      <c r="D16" s="4" t="e">
        <f>SUMIFS(#REF!,#REF!,'Zone Wise'!$C16)</f>
        <v>#REF!</v>
      </c>
      <c r="E16" s="4" t="e">
        <f>SUMIFS(#REF!,#REF!,'Zone Wise'!$C16)</f>
        <v>#REF!</v>
      </c>
      <c r="F16" s="5" t="e">
        <f t="shared" si="0"/>
        <v>#REF!</v>
      </c>
    </row>
    <row r="17" spans="1:6">
      <c r="A17" s="37">
        <v>15</v>
      </c>
      <c r="B17" s="2" t="s">
        <v>26</v>
      </c>
      <c r="C17" s="2" t="s">
        <v>37</v>
      </c>
      <c r="D17" s="4" t="e">
        <f>SUMIFS(#REF!,#REF!,'Zone Wise'!$C17)</f>
        <v>#REF!</v>
      </c>
      <c r="E17" s="4" t="e">
        <f>SUMIFS(#REF!,#REF!,'Zone Wise'!$C17)</f>
        <v>#REF!</v>
      </c>
      <c r="F17" s="5" t="e">
        <f t="shared" si="0"/>
        <v>#REF!</v>
      </c>
    </row>
    <row r="18" spans="1:6">
      <c r="A18" s="37">
        <v>16</v>
      </c>
      <c r="B18" s="2" t="s">
        <v>41</v>
      </c>
      <c r="C18" s="2" t="s">
        <v>42</v>
      </c>
      <c r="D18" s="4" t="e">
        <f>SUMIFS(#REF!,#REF!,'Zone Wise'!$C18)</f>
        <v>#REF!</v>
      </c>
      <c r="E18" s="4" t="e">
        <f>SUMIFS(#REF!,#REF!,'Zone Wise'!$C18)</f>
        <v>#REF!</v>
      </c>
      <c r="F18" s="5" t="e">
        <f t="shared" si="0"/>
        <v>#REF!</v>
      </c>
    </row>
    <row r="19" spans="1:6">
      <c r="A19" s="37">
        <v>17</v>
      </c>
      <c r="B19" s="2" t="s">
        <v>41</v>
      </c>
      <c r="C19" s="2" t="s">
        <v>44</v>
      </c>
      <c r="D19" s="4" t="e">
        <f>SUMIFS(#REF!,#REF!,'Zone Wise'!$C19)</f>
        <v>#REF!</v>
      </c>
      <c r="E19" s="4" t="e">
        <f>SUMIFS(#REF!,#REF!,'Zone Wise'!$C19)</f>
        <v>#REF!</v>
      </c>
      <c r="F19" s="5" t="e">
        <f t="shared" si="0"/>
        <v>#REF!</v>
      </c>
    </row>
    <row r="20" spans="1:6">
      <c r="A20" s="37">
        <v>18</v>
      </c>
      <c r="B20" s="2" t="s">
        <v>41</v>
      </c>
      <c r="C20" s="2" t="s">
        <v>46</v>
      </c>
      <c r="D20" s="4" t="e">
        <f>SUMIFS(#REF!,#REF!,'Zone Wise'!$C20)</f>
        <v>#REF!</v>
      </c>
      <c r="E20" s="4" t="e">
        <f>SUMIFS(#REF!,#REF!,'Zone Wise'!$C20)</f>
        <v>#REF!</v>
      </c>
      <c r="F20" s="5" t="e">
        <f t="shared" si="0"/>
        <v>#REF!</v>
      </c>
    </row>
    <row r="21" spans="1:6">
      <c r="A21" s="37">
        <v>19</v>
      </c>
      <c r="B21" s="2" t="s">
        <v>41</v>
      </c>
      <c r="C21" s="2" t="s">
        <v>51</v>
      </c>
      <c r="D21" s="4" t="e">
        <f>SUMIFS(#REF!,#REF!,'Zone Wise'!$C21)</f>
        <v>#REF!</v>
      </c>
      <c r="E21" s="4" t="e">
        <f>SUMIFS(#REF!,#REF!,'Zone Wise'!$C21)</f>
        <v>#REF!</v>
      </c>
      <c r="F21" s="5" t="e">
        <f t="shared" si="0"/>
        <v>#REF!</v>
      </c>
    </row>
    <row r="22" spans="1:6">
      <c r="A22" s="37">
        <v>20</v>
      </c>
      <c r="B22" s="2" t="s">
        <v>41</v>
      </c>
      <c r="C22" s="2" t="s">
        <v>49</v>
      </c>
      <c r="D22" s="4" t="e">
        <f>SUMIFS(#REF!,#REF!,'Zone Wise'!$C22)</f>
        <v>#REF!</v>
      </c>
      <c r="E22" s="4" t="e">
        <f>SUMIFS(#REF!,#REF!,'Zone Wise'!$C22)</f>
        <v>#REF!</v>
      </c>
      <c r="F22" s="5" t="e">
        <f t="shared" si="0"/>
        <v>#REF!</v>
      </c>
    </row>
    <row r="23" spans="1:6">
      <c r="A23" s="37">
        <v>21</v>
      </c>
      <c r="B23" s="2" t="s">
        <v>41</v>
      </c>
      <c r="C23" s="2" t="s">
        <v>54</v>
      </c>
      <c r="D23" s="4" t="e">
        <f>SUMIFS(#REF!,#REF!,'Zone Wise'!$C23)</f>
        <v>#REF!</v>
      </c>
      <c r="E23" s="4" t="e">
        <f>SUMIFS(#REF!,#REF!,'Zone Wise'!$C23)</f>
        <v>#REF!</v>
      </c>
      <c r="F23" s="5" t="e">
        <f t="shared" si="0"/>
        <v>#REF!</v>
      </c>
    </row>
    <row r="24" spans="1:6">
      <c r="A24" s="37">
        <v>22</v>
      </c>
      <c r="B24" s="2" t="s">
        <v>41</v>
      </c>
      <c r="C24" s="2" t="s">
        <v>56</v>
      </c>
      <c r="D24" s="4" t="e">
        <f>SUMIFS(#REF!,#REF!,'Zone Wise'!$C24)</f>
        <v>#REF!</v>
      </c>
      <c r="E24" s="4" t="e">
        <f>SUMIFS(#REF!,#REF!,'Zone Wise'!$C24)</f>
        <v>#REF!</v>
      </c>
      <c r="F24" s="5" t="e">
        <f t="shared" si="0"/>
        <v>#REF!</v>
      </c>
    </row>
    <row r="25" spans="1:6">
      <c r="A25" s="37">
        <v>23</v>
      </c>
      <c r="B25" s="2" t="s">
        <v>171</v>
      </c>
      <c r="C25" s="2" t="s">
        <v>61</v>
      </c>
      <c r="D25" s="4" t="e">
        <f>SUMIFS(#REF!,#REF!,'Zone Wise'!$C25)</f>
        <v>#REF!</v>
      </c>
      <c r="E25" s="4" t="e">
        <f>SUMIFS(#REF!,#REF!,'Zone Wise'!$C25)</f>
        <v>#REF!</v>
      </c>
      <c r="F25" s="5" t="e">
        <f t="shared" si="0"/>
        <v>#REF!</v>
      </c>
    </row>
    <row r="26" spans="1:6">
      <c r="A26" s="37">
        <v>24</v>
      </c>
      <c r="B26" s="2" t="s">
        <v>171</v>
      </c>
      <c r="C26" s="2" t="s">
        <v>62</v>
      </c>
      <c r="D26" s="4" t="e">
        <f>SUMIFS(#REF!,#REF!,'Zone Wise'!$C26)</f>
        <v>#REF!</v>
      </c>
      <c r="E26" s="4" t="e">
        <f>SUMIFS(#REF!,#REF!,'Zone Wise'!$C26)</f>
        <v>#REF!</v>
      </c>
      <c r="F26" s="5" t="e">
        <f t="shared" si="0"/>
        <v>#REF!</v>
      </c>
    </row>
    <row r="27" spans="1:6">
      <c r="A27" s="37">
        <v>25</v>
      </c>
      <c r="B27" s="2" t="s">
        <v>171</v>
      </c>
      <c r="C27" s="2" t="s">
        <v>60</v>
      </c>
      <c r="D27" s="4" t="e">
        <f>SUMIFS(#REF!,#REF!,'Zone Wise'!$C27)</f>
        <v>#REF!</v>
      </c>
      <c r="E27" s="4" t="e">
        <f>SUMIFS(#REF!,#REF!,'Zone Wise'!$C27)</f>
        <v>#REF!</v>
      </c>
      <c r="F27" s="5" t="e">
        <f t="shared" si="0"/>
        <v>#REF!</v>
      </c>
    </row>
    <row r="28" spans="1:6">
      <c r="A28" s="37">
        <v>26</v>
      </c>
      <c r="B28" s="2" t="s">
        <v>171</v>
      </c>
      <c r="C28" s="2" t="s">
        <v>63</v>
      </c>
      <c r="D28" s="4" t="e">
        <f>SUMIFS(#REF!,#REF!,'Zone Wise'!$C28)</f>
        <v>#REF!</v>
      </c>
      <c r="E28" s="4" t="e">
        <f>SUMIFS(#REF!,#REF!,'Zone Wise'!$C28)</f>
        <v>#REF!</v>
      </c>
      <c r="F28" s="5" t="e">
        <f t="shared" si="0"/>
        <v>#REF!</v>
      </c>
    </row>
    <row r="29" spans="1:6">
      <c r="A29" s="37">
        <v>27</v>
      </c>
      <c r="B29" s="2" t="s">
        <v>171</v>
      </c>
      <c r="C29" s="2" t="s">
        <v>64</v>
      </c>
      <c r="D29" s="4" t="e">
        <f>SUMIFS(#REF!,#REF!,'Zone Wise'!$C29)</f>
        <v>#REF!</v>
      </c>
      <c r="E29" s="4" t="e">
        <f>SUMIFS(#REF!,#REF!,'Zone Wise'!$C29)</f>
        <v>#REF!</v>
      </c>
      <c r="F29" s="5" t="e">
        <f t="shared" si="0"/>
        <v>#REF!</v>
      </c>
    </row>
    <row r="30" spans="1:6">
      <c r="A30" s="37">
        <v>28</v>
      </c>
      <c r="B30" s="2" t="s">
        <v>171</v>
      </c>
      <c r="C30" s="14" t="s">
        <v>174</v>
      </c>
      <c r="D30" s="4" t="e">
        <f>SUMIFS(#REF!,#REF!,'Zone Wise'!$C30)</f>
        <v>#REF!</v>
      </c>
      <c r="E30" s="4" t="e">
        <f>SUMIFS(#REF!,#REF!,'Zone Wise'!$C30)</f>
        <v>#REF!</v>
      </c>
      <c r="F30" s="5" t="e">
        <f t="shared" si="0"/>
        <v>#REF!</v>
      </c>
    </row>
    <row r="31" spans="1:6">
      <c r="A31" s="37">
        <v>29</v>
      </c>
      <c r="B31" s="2" t="s">
        <v>66</v>
      </c>
      <c r="C31" s="14" t="s">
        <v>67</v>
      </c>
      <c r="D31" s="4" t="e">
        <f>SUMIFS(#REF!,#REF!,'Zone Wise'!$C31)</f>
        <v>#REF!</v>
      </c>
      <c r="E31" s="4" t="e">
        <f>SUMIFS(#REF!,#REF!,'Zone Wise'!$C31)</f>
        <v>#REF!</v>
      </c>
      <c r="F31" s="5" t="e">
        <f t="shared" si="0"/>
        <v>#REF!</v>
      </c>
    </row>
    <row r="32" spans="1:6">
      <c r="A32" s="37">
        <v>30</v>
      </c>
      <c r="B32" s="2" t="s">
        <v>66</v>
      </c>
      <c r="C32" s="2" t="s">
        <v>71</v>
      </c>
      <c r="D32" s="4" t="e">
        <f>SUMIFS(#REF!,#REF!,'Zone Wise'!$C32)</f>
        <v>#REF!</v>
      </c>
      <c r="E32" s="4" t="e">
        <f>SUMIFS(#REF!,#REF!,'Zone Wise'!$C32)</f>
        <v>#REF!</v>
      </c>
      <c r="F32" s="5" t="e">
        <f t="shared" si="0"/>
        <v>#REF!</v>
      </c>
    </row>
    <row r="33" spans="1:6">
      <c r="A33" s="37">
        <v>31</v>
      </c>
      <c r="B33" s="2" t="s">
        <v>66</v>
      </c>
      <c r="C33" s="2" t="s">
        <v>75</v>
      </c>
      <c r="D33" s="4" t="e">
        <f>SUMIFS(#REF!,#REF!,'Zone Wise'!$C33)</f>
        <v>#REF!</v>
      </c>
      <c r="E33" s="4" t="e">
        <f>SUMIFS(#REF!,#REF!,'Zone Wise'!$C33)</f>
        <v>#REF!</v>
      </c>
      <c r="F33" s="5" t="e">
        <f t="shared" si="0"/>
        <v>#REF!</v>
      </c>
    </row>
    <row r="34" spans="1:6">
      <c r="A34" s="37">
        <v>32</v>
      </c>
      <c r="B34" s="2" t="s">
        <v>66</v>
      </c>
      <c r="C34" s="2" t="s">
        <v>66</v>
      </c>
      <c r="D34" s="4" t="e">
        <f>SUMIFS(#REF!,#REF!,'Zone Wise'!$C34)</f>
        <v>#REF!</v>
      </c>
      <c r="E34" s="4" t="e">
        <f>SUMIFS(#REF!,#REF!,'Zone Wise'!$C34)</f>
        <v>#REF!</v>
      </c>
      <c r="F34" s="5" t="e">
        <f t="shared" ref="F34:F53" si="1">E34/D34</f>
        <v>#REF!</v>
      </c>
    </row>
    <row r="35" spans="1:6">
      <c r="A35" s="37">
        <v>33</v>
      </c>
      <c r="B35" s="2" t="s">
        <v>66</v>
      </c>
      <c r="C35" s="2" t="s">
        <v>137</v>
      </c>
      <c r="D35" s="4" t="e">
        <f>SUMIFS(#REF!,#REF!,'Zone Wise'!$C35)</f>
        <v>#REF!</v>
      </c>
      <c r="E35" s="4" t="e">
        <f>SUMIFS(#REF!,#REF!,'Zone Wise'!$C35)</f>
        <v>#REF!</v>
      </c>
      <c r="F35" s="5" t="e">
        <f t="shared" si="1"/>
        <v>#REF!</v>
      </c>
    </row>
    <row r="36" spans="1:6">
      <c r="A36" s="37">
        <v>34</v>
      </c>
      <c r="B36" s="2" t="s">
        <v>66</v>
      </c>
      <c r="C36" s="2" t="s">
        <v>82</v>
      </c>
      <c r="D36" s="4" t="e">
        <f>SUMIFS(#REF!,#REF!,'Zone Wise'!$C36)</f>
        <v>#REF!</v>
      </c>
      <c r="E36" s="4" t="e">
        <f>SUMIFS(#REF!,#REF!,'Zone Wise'!$C36)</f>
        <v>#REF!</v>
      </c>
      <c r="F36" s="5" t="e">
        <f t="shared" si="1"/>
        <v>#REF!</v>
      </c>
    </row>
    <row r="37" spans="1:6">
      <c r="A37" s="37">
        <v>35</v>
      </c>
      <c r="B37" s="2" t="s">
        <v>66</v>
      </c>
      <c r="C37" s="2" t="s">
        <v>87</v>
      </c>
      <c r="D37" s="4" t="e">
        <f>SUMIFS(#REF!,#REF!,'Zone Wise'!$C37)</f>
        <v>#REF!</v>
      </c>
      <c r="E37" s="4" t="e">
        <f>SUMIFS(#REF!,#REF!,'Zone Wise'!$C37)</f>
        <v>#REF!</v>
      </c>
      <c r="F37" s="5" t="e">
        <f t="shared" si="1"/>
        <v>#REF!</v>
      </c>
    </row>
    <row r="38" spans="1:6">
      <c r="A38" s="37">
        <v>36</v>
      </c>
      <c r="B38" s="2" t="s">
        <v>90</v>
      </c>
      <c r="C38" s="2" t="s">
        <v>105</v>
      </c>
      <c r="D38" s="4" t="e">
        <f>SUMIFS(#REF!,#REF!,'Zone Wise'!$C38)</f>
        <v>#REF!</v>
      </c>
      <c r="E38" s="4" t="e">
        <f>SUMIFS(#REF!,#REF!,'Zone Wise'!$C38)</f>
        <v>#REF!</v>
      </c>
      <c r="F38" s="5" t="e">
        <f t="shared" si="1"/>
        <v>#REF!</v>
      </c>
    </row>
    <row r="39" spans="1:6">
      <c r="A39" s="37">
        <v>37</v>
      </c>
      <c r="B39" s="2" t="s">
        <v>90</v>
      </c>
      <c r="C39" s="2" t="s">
        <v>91</v>
      </c>
      <c r="D39" s="4" t="e">
        <f>SUMIFS(#REF!,#REF!,'Zone Wise'!$C39)</f>
        <v>#REF!</v>
      </c>
      <c r="E39" s="4" t="e">
        <f>SUMIFS(#REF!,#REF!,'Zone Wise'!$C39)</f>
        <v>#REF!</v>
      </c>
      <c r="F39" s="5" t="e">
        <f t="shared" si="1"/>
        <v>#REF!</v>
      </c>
    </row>
    <row r="40" spans="1:6">
      <c r="A40" s="37">
        <v>38</v>
      </c>
      <c r="B40" s="2" t="s">
        <v>90</v>
      </c>
      <c r="C40" s="2" t="s">
        <v>96</v>
      </c>
      <c r="D40" s="4" t="e">
        <f>SUMIFS(#REF!,#REF!,'Zone Wise'!$C40)</f>
        <v>#REF!</v>
      </c>
      <c r="E40" s="4" t="e">
        <f>SUMIFS(#REF!,#REF!,'Zone Wise'!$C40)</f>
        <v>#REF!</v>
      </c>
      <c r="F40" s="5" t="e">
        <f t="shared" si="1"/>
        <v>#REF!</v>
      </c>
    </row>
    <row r="41" spans="1:6">
      <c r="A41" s="37">
        <v>39</v>
      </c>
      <c r="B41" s="2" t="s">
        <v>90</v>
      </c>
      <c r="C41" s="2" t="s">
        <v>90</v>
      </c>
      <c r="D41" s="4" t="e">
        <f>SUMIFS(#REF!,#REF!,'Zone Wise'!$C41)</f>
        <v>#REF!</v>
      </c>
      <c r="E41" s="4" t="e">
        <f>SUMIFS(#REF!,#REF!,'Zone Wise'!$C41)</f>
        <v>#REF!</v>
      </c>
      <c r="F41" s="5" t="e">
        <f t="shared" si="1"/>
        <v>#REF!</v>
      </c>
    </row>
    <row r="42" spans="1:6">
      <c r="A42" s="37">
        <v>40</v>
      </c>
      <c r="B42" s="2" t="s">
        <v>90</v>
      </c>
      <c r="C42" s="2" t="s">
        <v>102</v>
      </c>
      <c r="D42" s="4" t="e">
        <f>SUMIFS(#REF!,#REF!,'Zone Wise'!$C42)</f>
        <v>#REF!</v>
      </c>
      <c r="E42" s="4" t="e">
        <f>SUMIFS(#REF!,#REF!,'Zone Wise'!$C42)</f>
        <v>#REF!</v>
      </c>
      <c r="F42" s="5" t="e">
        <f t="shared" si="1"/>
        <v>#REF!</v>
      </c>
    </row>
    <row r="43" spans="1:6">
      <c r="A43" s="37">
        <v>41</v>
      </c>
      <c r="B43" s="2" t="s">
        <v>108</v>
      </c>
      <c r="C43" s="2" t="s">
        <v>121</v>
      </c>
      <c r="D43" s="4" t="e">
        <f>SUMIFS(#REF!,#REF!,'Zone Wise'!$C43)</f>
        <v>#REF!</v>
      </c>
      <c r="E43" s="4" t="e">
        <f>SUMIFS(#REF!,#REF!,'Zone Wise'!$C43)</f>
        <v>#REF!</v>
      </c>
      <c r="F43" s="5" t="e">
        <f t="shared" si="1"/>
        <v>#REF!</v>
      </c>
    </row>
    <row r="44" spans="1:6">
      <c r="A44" s="37">
        <v>42</v>
      </c>
      <c r="B44" s="2" t="s">
        <v>108</v>
      </c>
      <c r="C44" s="2" t="s">
        <v>111</v>
      </c>
      <c r="D44" s="4" t="e">
        <f>SUMIFS(#REF!,#REF!,'Zone Wise'!$C44)</f>
        <v>#REF!</v>
      </c>
      <c r="E44" s="4" t="e">
        <f>SUMIFS(#REF!,#REF!,'Zone Wise'!$C44)</f>
        <v>#REF!</v>
      </c>
      <c r="F44" s="5" t="e">
        <f t="shared" si="1"/>
        <v>#REF!</v>
      </c>
    </row>
    <row r="45" spans="1:6">
      <c r="A45" s="37">
        <v>43</v>
      </c>
      <c r="B45" s="2" t="s">
        <v>108</v>
      </c>
      <c r="C45" s="14" t="s">
        <v>1277</v>
      </c>
      <c r="D45" s="4" t="e">
        <f>SUMIFS(#REF!,#REF!,'Zone Wise'!$C45)</f>
        <v>#REF!</v>
      </c>
      <c r="E45" s="4" t="e">
        <f>SUMIFS(#REF!,#REF!,'Zone Wise'!$C45)</f>
        <v>#REF!</v>
      </c>
      <c r="F45" s="5" t="e">
        <f t="shared" si="1"/>
        <v>#REF!</v>
      </c>
    </row>
    <row r="46" spans="1:6">
      <c r="A46" s="37">
        <v>44</v>
      </c>
      <c r="B46" s="2" t="s">
        <v>108</v>
      </c>
      <c r="C46" s="2" t="s">
        <v>108</v>
      </c>
      <c r="D46" s="4" t="e">
        <f>SUMIFS(#REF!,#REF!,'Zone Wise'!$C46)</f>
        <v>#REF!</v>
      </c>
      <c r="E46" s="4" t="e">
        <f>SUMIFS(#REF!,#REF!,'Zone Wise'!$C46)</f>
        <v>#REF!</v>
      </c>
      <c r="F46" s="5" t="e">
        <f t="shared" si="1"/>
        <v>#REF!</v>
      </c>
    </row>
    <row r="47" spans="1:6">
      <c r="A47" s="37">
        <v>45</v>
      </c>
      <c r="B47" s="2" t="s">
        <v>108</v>
      </c>
      <c r="C47" s="2" t="s">
        <v>117</v>
      </c>
      <c r="D47" s="4" t="e">
        <f>SUMIFS(#REF!,#REF!,'Zone Wise'!$C47)</f>
        <v>#REF!</v>
      </c>
      <c r="E47" s="4" t="e">
        <f>SUMIFS(#REF!,#REF!,'Zone Wise'!$C47)</f>
        <v>#REF!</v>
      </c>
      <c r="F47" s="5" t="e">
        <f t="shared" si="1"/>
        <v>#REF!</v>
      </c>
    </row>
    <row r="48" spans="1:6">
      <c r="A48" s="37">
        <v>46</v>
      </c>
      <c r="B48" s="2" t="s">
        <v>124</v>
      </c>
      <c r="C48" s="2" t="s">
        <v>131</v>
      </c>
      <c r="D48" s="4" t="e">
        <f>SUMIFS(#REF!,#REF!,'Zone Wise'!$C48)</f>
        <v>#REF!</v>
      </c>
      <c r="E48" s="4" t="e">
        <f>SUMIFS(#REF!,#REF!,'Zone Wise'!$C48)</f>
        <v>#REF!</v>
      </c>
      <c r="F48" s="5" t="e">
        <f t="shared" si="1"/>
        <v>#REF!</v>
      </c>
    </row>
    <row r="49" spans="1:6">
      <c r="A49" s="37">
        <v>47</v>
      </c>
      <c r="B49" s="2" t="s">
        <v>124</v>
      </c>
      <c r="C49" s="2" t="s">
        <v>125</v>
      </c>
      <c r="D49" s="4" t="e">
        <f>SUMIFS(#REF!,#REF!,'Zone Wise'!$C49)</f>
        <v>#REF!</v>
      </c>
      <c r="E49" s="4" t="e">
        <f>SUMIFS(#REF!,#REF!,'Zone Wise'!$C49)</f>
        <v>#REF!</v>
      </c>
      <c r="F49" s="5" t="e">
        <f t="shared" si="1"/>
        <v>#REF!</v>
      </c>
    </row>
    <row r="50" spans="1:6">
      <c r="A50" s="37">
        <v>48</v>
      </c>
      <c r="B50" s="2" t="s">
        <v>124</v>
      </c>
      <c r="C50" s="2" t="s">
        <v>133</v>
      </c>
      <c r="D50" s="4" t="e">
        <f>SUMIFS(#REF!,#REF!,'Zone Wise'!$C50)</f>
        <v>#REF!</v>
      </c>
      <c r="E50" s="4" t="e">
        <f>SUMIFS(#REF!,#REF!,'Zone Wise'!$C50)</f>
        <v>#REF!</v>
      </c>
      <c r="F50" s="5" t="e">
        <f t="shared" si="1"/>
        <v>#REF!</v>
      </c>
    </row>
    <row r="51" spans="1:6">
      <c r="A51" s="37">
        <v>49</v>
      </c>
      <c r="B51" s="2" t="s">
        <v>124</v>
      </c>
      <c r="C51" s="2" t="s">
        <v>128</v>
      </c>
      <c r="D51" s="4" t="e">
        <f>SUMIFS(#REF!,#REF!,'Zone Wise'!$C51)</f>
        <v>#REF!</v>
      </c>
      <c r="E51" s="4" t="e">
        <f>SUMIFS(#REF!,#REF!,'Zone Wise'!$C51)</f>
        <v>#REF!</v>
      </c>
      <c r="F51" s="5" t="e">
        <f t="shared" si="1"/>
        <v>#REF!</v>
      </c>
    </row>
    <row r="52" spans="1:6">
      <c r="A52" s="37">
        <v>50</v>
      </c>
      <c r="B52" s="2" t="s">
        <v>124</v>
      </c>
      <c r="C52" s="2" t="s">
        <v>124</v>
      </c>
      <c r="D52" s="4" t="e">
        <f>SUMIFS(#REF!,#REF!,'Zone Wise'!$C52)</f>
        <v>#REF!</v>
      </c>
      <c r="E52" s="4" t="e">
        <f>SUMIFS(#REF!,#REF!,'Zone Wise'!$C52)</f>
        <v>#REF!</v>
      </c>
      <c r="F52" s="5" t="e">
        <f t="shared" si="1"/>
        <v>#REF!</v>
      </c>
    </row>
    <row r="53" spans="1:6">
      <c r="A53" s="131" t="s">
        <v>173</v>
      </c>
      <c r="B53" s="131"/>
      <c r="C53" s="132"/>
      <c r="D53" s="9" t="e">
        <f>SUM(D3:D52)</f>
        <v>#REF!</v>
      </c>
      <c r="E53" s="9" t="e">
        <f>SUM(E3:E52)</f>
        <v>#REF!</v>
      </c>
      <c r="F53" s="8" t="e">
        <f t="shared" si="1"/>
        <v>#REF!</v>
      </c>
    </row>
    <row r="57" spans="1:6">
      <c r="D57" s="13"/>
    </row>
  </sheetData>
  <mergeCells count="2">
    <mergeCell ref="A53:C53"/>
    <mergeCell ref="A1:F1"/>
  </mergeCells>
  <pageMargins left="0.7" right="0.7" top="0.75" bottom="0.75" header="0.3" footer="0.3"/>
  <pageSetup orientation="portrait" r:id="rId1"/>
  <ignoredErrors>
    <ignoredError sqref="F5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D546"/>
  <sheetViews>
    <sheetView topLeftCell="A525" workbookViewId="0">
      <selection activeCell="A2" sqref="A2:D546"/>
    </sheetView>
  </sheetViews>
  <sheetFormatPr defaultRowHeight="1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>
      <c r="A1" s="49" t="s">
        <v>1239</v>
      </c>
      <c r="B1" s="49" t="s">
        <v>0</v>
      </c>
      <c r="C1" s="49" t="s">
        <v>179</v>
      </c>
      <c r="D1" s="49" t="s">
        <v>180</v>
      </c>
    </row>
    <row r="2" spans="1:4">
      <c r="A2" s="50" t="s">
        <v>17</v>
      </c>
      <c r="B2" s="31" t="s">
        <v>3</v>
      </c>
      <c r="C2" s="31" t="s">
        <v>194</v>
      </c>
      <c r="D2" s="50" t="s">
        <v>421</v>
      </c>
    </row>
    <row r="3" spans="1:4">
      <c r="A3" s="50" t="s">
        <v>17</v>
      </c>
      <c r="B3" s="31" t="s">
        <v>3</v>
      </c>
      <c r="C3" s="31" t="s">
        <v>190</v>
      </c>
      <c r="D3" s="50" t="s">
        <v>984</v>
      </c>
    </row>
    <row r="4" spans="1:4">
      <c r="A4" s="50" t="s">
        <v>17</v>
      </c>
      <c r="B4" s="31" t="s">
        <v>3</v>
      </c>
      <c r="C4" s="31" t="s">
        <v>188</v>
      </c>
      <c r="D4" s="50" t="s">
        <v>985</v>
      </c>
    </row>
    <row r="5" spans="1:4">
      <c r="A5" s="50" t="s">
        <v>17</v>
      </c>
      <c r="B5" s="31" t="s">
        <v>3</v>
      </c>
      <c r="C5" s="31" t="s">
        <v>191</v>
      </c>
      <c r="D5" s="50" t="s">
        <v>1103</v>
      </c>
    </row>
    <row r="6" spans="1:4">
      <c r="A6" s="50" t="s">
        <v>17</v>
      </c>
      <c r="B6" s="31" t="s">
        <v>3</v>
      </c>
      <c r="C6" s="31" t="s">
        <v>193</v>
      </c>
      <c r="D6" s="50" t="s">
        <v>1104</v>
      </c>
    </row>
    <row r="7" spans="1:4">
      <c r="A7" s="50" t="s">
        <v>17</v>
      </c>
      <c r="B7" s="31" t="s">
        <v>3</v>
      </c>
      <c r="C7" s="31" t="s">
        <v>189</v>
      </c>
      <c r="D7" s="50" t="s">
        <v>986</v>
      </c>
    </row>
    <row r="8" spans="1:4">
      <c r="A8" s="50" t="s">
        <v>17</v>
      </c>
      <c r="B8" s="31" t="s">
        <v>3</v>
      </c>
      <c r="C8" s="31" t="s">
        <v>192</v>
      </c>
      <c r="D8" s="50" t="s">
        <v>1105</v>
      </c>
    </row>
    <row r="9" spans="1:4">
      <c r="A9" s="50" t="s">
        <v>2</v>
      </c>
      <c r="B9" s="31" t="s">
        <v>3</v>
      </c>
      <c r="C9" s="31" t="s">
        <v>196</v>
      </c>
      <c r="D9" s="50" t="s">
        <v>197</v>
      </c>
    </row>
    <row r="10" spans="1:4">
      <c r="A10" s="50" t="s">
        <v>2</v>
      </c>
      <c r="B10" s="31" t="s">
        <v>3</v>
      </c>
      <c r="C10" s="31" t="s">
        <v>195</v>
      </c>
      <c r="D10" s="50" t="s">
        <v>987</v>
      </c>
    </row>
    <row r="11" spans="1:4">
      <c r="A11" s="50" t="s">
        <v>2</v>
      </c>
      <c r="B11" s="31" t="s">
        <v>3</v>
      </c>
      <c r="C11" s="31" t="s">
        <v>198</v>
      </c>
      <c r="D11" s="50" t="s">
        <v>1111</v>
      </c>
    </row>
    <row r="12" spans="1:4">
      <c r="A12" s="50" t="s">
        <v>2</v>
      </c>
      <c r="B12" s="31" t="s">
        <v>3</v>
      </c>
      <c r="C12" s="31" t="s">
        <v>199</v>
      </c>
      <c r="D12" s="50" t="s">
        <v>1112</v>
      </c>
    </row>
    <row r="13" spans="1:4">
      <c r="A13" s="50" t="s">
        <v>18</v>
      </c>
      <c r="B13" s="31" t="s">
        <v>3</v>
      </c>
      <c r="C13" s="31" t="s">
        <v>200</v>
      </c>
      <c r="D13" s="50" t="s">
        <v>988</v>
      </c>
    </row>
    <row r="14" spans="1:4">
      <c r="A14" s="50" t="s">
        <v>18</v>
      </c>
      <c r="B14" s="31" t="s">
        <v>3</v>
      </c>
      <c r="C14" s="31" t="s">
        <v>201</v>
      </c>
      <c r="D14" s="50" t="s">
        <v>202</v>
      </c>
    </row>
    <row r="15" spans="1:4">
      <c r="A15" s="50" t="s">
        <v>4</v>
      </c>
      <c r="B15" s="31" t="s">
        <v>3</v>
      </c>
      <c r="C15" s="31" t="s">
        <v>204</v>
      </c>
      <c r="D15" s="50" t="s">
        <v>205</v>
      </c>
    </row>
    <row r="16" spans="1:4">
      <c r="A16" s="50" t="s">
        <v>4</v>
      </c>
      <c r="B16" s="31" t="s">
        <v>3</v>
      </c>
      <c r="C16" s="31" t="s">
        <v>210</v>
      </c>
      <c r="D16" s="50" t="s">
        <v>211</v>
      </c>
    </row>
    <row r="17" spans="1:4">
      <c r="A17" s="50" t="s">
        <v>4</v>
      </c>
      <c r="B17" s="31" t="s">
        <v>3</v>
      </c>
      <c r="C17" s="31" t="s">
        <v>208</v>
      </c>
      <c r="D17" s="51" t="s">
        <v>209</v>
      </c>
    </row>
    <row r="18" spans="1:4">
      <c r="A18" s="50" t="s">
        <v>4</v>
      </c>
      <c r="B18" s="31" t="s">
        <v>3</v>
      </c>
      <c r="C18" s="31" t="s">
        <v>206</v>
      </c>
      <c r="D18" s="50" t="s">
        <v>207</v>
      </c>
    </row>
    <row r="19" spans="1:4">
      <c r="A19" s="50" t="s">
        <v>4</v>
      </c>
      <c r="B19" s="31" t="s">
        <v>3</v>
      </c>
      <c r="C19" s="31" t="s">
        <v>203</v>
      </c>
      <c r="D19" s="50" t="s">
        <v>989</v>
      </c>
    </row>
    <row r="20" spans="1:4">
      <c r="A20" s="50" t="s">
        <v>4</v>
      </c>
      <c r="B20" s="31" t="s">
        <v>3</v>
      </c>
      <c r="C20" s="31" t="s">
        <v>212</v>
      </c>
      <c r="D20" s="50" t="s">
        <v>213</v>
      </c>
    </row>
    <row r="21" spans="1:4">
      <c r="A21" s="50" t="s">
        <v>1209</v>
      </c>
      <c r="B21" s="31" t="s">
        <v>3</v>
      </c>
      <c r="C21" s="31" t="s">
        <v>216</v>
      </c>
      <c r="D21" s="50" t="s">
        <v>217</v>
      </c>
    </row>
    <row r="22" spans="1:4">
      <c r="A22" s="50" t="s">
        <v>1209</v>
      </c>
      <c r="B22" s="31" t="s">
        <v>3</v>
      </c>
      <c r="C22" s="31" t="s">
        <v>214</v>
      </c>
      <c r="D22" s="50" t="s">
        <v>215</v>
      </c>
    </row>
    <row r="23" spans="1:4">
      <c r="A23" s="50" t="s">
        <v>1209</v>
      </c>
      <c r="B23" s="31" t="s">
        <v>3</v>
      </c>
      <c r="C23" s="31" t="s">
        <v>218</v>
      </c>
      <c r="D23" s="50" t="s">
        <v>219</v>
      </c>
    </row>
    <row r="24" spans="1:4">
      <c r="A24" s="50" t="s">
        <v>1209</v>
      </c>
      <c r="B24" s="31" t="s">
        <v>3</v>
      </c>
      <c r="C24" s="31" t="s">
        <v>220</v>
      </c>
      <c r="D24" s="50" t="s">
        <v>221</v>
      </c>
    </row>
    <row r="25" spans="1:4">
      <c r="A25" s="50" t="s">
        <v>6</v>
      </c>
      <c r="B25" s="31" t="s">
        <v>3</v>
      </c>
      <c r="C25" s="31" t="s">
        <v>222</v>
      </c>
      <c r="D25" s="50" t="s">
        <v>223</v>
      </c>
    </row>
    <row r="26" spans="1:4">
      <c r="A26" s="50" t="s">
        <v>6</v>
      </c>
      <c r="B26" s="31" t="s">
        <v>3</v>
      </c>
      <c r="C26" s="31" t="s">
        <v>224</v>
      </c>
      <c r="D26" s="50" t="s">
        <v>990</v>
      </c>
    </row>
    <row r="27" spans="1:4">
      <c r="A27" s="50" t="s">
        <v>1237</v>
      </c>
      <c r="B27" s="31" t="s">
        <v>3</v>
      </c>
      <c r="C27" s="27" t="s">
        <v>225</v>
      </c>
      <c r="D27" s="52" t="s">
        <v>991</v>
      </c>
    </row>
    <row r="28" spans="1:4">
      <c r="A28" s="50" t="s">
        <v>1237</v>
      </c>
      <c r="B28" s="31" t="s">
        <v>3</v>
      </c>
      <c r="C28" s="27" t="s">
        <v>226</v>
      </c>
      <c r="D28" s="52" t="s">
        <v>992</v>
      </c>
    </row>
    <row r="29" spans="1:4">
      <c r="A29" s="50" t="s">
        <v>1237</v>
      </c>
      <c r="B29" s="31" t="s">
        <v>3</v>
      </c>
      <c r="C29" s="27" t="s">
        <v>227</v>
      </c>
      <c r="D29" s="52" t="s">
        <v>1106</v>
      </c>
    </row>
    <row r="30" spans="1:4">
      <c r="A30" s="50" t="s">
        <v>16</v>
      </c>
      <c r="B30" s="31" t="s">
        <v>3</v>
      </c>
      <c r="C30" s="27" t="s">
        <v>232</v>
      </c>
      <c r="D30" s="52" t="s">
        <v>1109</v>
      </c>
    </row>
    <row r="31" spans="1:4">
      <c r="A31" s="50" t="s">
        <v>16</v>
      </c>
      <c r="B31" s="31" t="s">
        <v>3</v>
      </c>
      <c r="C31" s="27" t="s">
        <v>230</v>
      </c>
      <c r="D31" s="52" t="s">
        <v>231</v>
      </c>
    </row>
    <row r="32" spans="1:4">
      <c r="A32" s="50" t="s">
        <v>16</v>
      </c>
      <c r="B32" s="31" t="s">
        <v>3</v>
      </c>
      <c r="C32" s="27" t="s">
        <v>228</v>
      </c>
      <c r="D32" s="52" t="s">
        <v>229</v>
      </c>
    </row>
    <row r="33" spans="1:4">
      <c r="A33" s="50" t="s">
        <v>16</v>
      </c>
      <c r="B33" s="31" t="s">
        <v>3</v>
      </c>
      <c r="C33" s="27" t="s">
        <v>233</v>
      </c>
      <c r="D33" s="53" t="s">
        <v>1240</v>
      </c>
    </row>
    <row r="34" spans="1:4">
      <c r="A34" s="50" t="s">
        <v>7</v>
      </c>
      <c r="B34" s="31" t="s">
        <v>3</v>
      </c>
      <c r="C34" s="27" t="s">
        <v>240</v>
      </c>
      <c r="D34" s="52" t="s">
        <v>241</v>
      </c>
    </row>
    <row r="35" spans="1:4">
      <c r="A35" s="50" t="s">
        <v>7</v>
      </c>
      <c r="B35" s="31" t="s">
        <v>3</v>
      </c>
      <c r="C35" s="27" t="s">
        <v>238</v>
      </c>
      <c r="D35" s="52" t="s">
        <v>239</v>
      </c>
    </row>
    <row r="36" spans="1:4">
      <c r="A36" s="50" t="s">
        <v>7</v>
      </c>
      <c r="B36" s="31" t="s">
        <v>3</v>
      </c>
      <c r="C36" s="27" t="s">
        <v>236</v>
      </c>
      <c r="D36" s="52" t="s">
        <v>237</v>
      </c>
    </row>
    <row r="37" spans="1:4">
      <c r="A37" s="50" t="s">
        <v>7</v>
      </c>
      <c r="B37" s="31" t="s">
        <v>3</v>
      </c>
      <c r="C37" s="27" t="s">
        <v>234</v>
      </c>
      <c r="D37" s="52" t="s">
        <v>235</v>
      </c>
    </row>
    <row r="38" spans="1:4">
      <c r="A38" s="50" t="s">
        <v>9</v>
      </c>
      <c r="B38" s="31" t="s">
        <v>3</v>
      </c>
      <c r="C38" s="31" t="s">
        <v>242</v>
      </c>
      <c r="D38" s="2" t="s">
        <v>1107</v>
      </c>
    </row>
    <row r="39" spans="1:4">
      <c r="A39" s="50" t="s">
        <v>9</v>
      </c>
      <c r="B39" s="31" t="s">
        <v>3</v>
      </c>
      <c r="C39" s="31" t="s">
        <v>243</v>
      </c>
      <c r="D39" s="2" t="s">
        <v>1108</v>
      </c>
    </row>
    <row r="40" spans="1:4">
      <c r="A40" s="50" t="s">
        <v>10</v>
      </c>
      <c r="B40" s="31" t="s">
        <v>3</v>
      </c>
      <c r="C40" s="31" t="s">
        <v>244</v>
      </c>
      <c r="D40" s="2" t="s">
        <v>245</v>
      </c>
    </row>
    <row r="41" spans="1:4">
      <c r="A41" s="50" t="s">
        <v>10</v>
      </c>
      <c r="B41" s="31" t="s">
        <v>3</v>
      </c>
      <c r="C41" s="31" t="s">
        <v>247</v>
      </c>
      <c r="D41" s="2" t="s">
        <v>1110</v>
      </c>
    </row>
    <row r="42" spans="1:4">
      <c r="A42" s="50" t="s">
        <v>10</v>
      </c>
      <c r="B42" s="31" t="s">
        <v>3</v>
      </c>
      <c r="C42" s="31" t="s">
        <v>246</v>
      </c>
      <c r="D42" s="2" t="s">
        <v>1241</v>
      </c>
    </row>
    <row r="43" spans="1:4">
      <c r="A43" s="50" t="s">
        <v>1115</v>
      </c>
      <c r="B43" s="31" t="s">
        <v>3</v>
      </c>
      <c r="C43" s="31" t="s">
        <v>248</v>
      </c>
      <c r="D43" s="2" t="s">
        <v>1116</v>
      </c>
    </row>
    <row r="44" spans="1:4">
      <c r="A44" s="50" t="s">
        <v>1115</v>
      </c>
      <c r="B44" s="31" t="s">
        <v>3</v>
      </c>
      <c r="C44" s="31" t="s">
        <v>249</v>
      </c>
      <c r="D44" s="2" t="s">
        <v>1242</v>
      </c>
    </row>
    <row r="45" spans="1:4">
      <c r="A45" s="50" t="s">
        <v>12</v>
      </c>
      <c r="B45" s="31" t="s">
        <v>3</v>
      </c>
      <c r="C45" s="31" t="s">
        <v>250</v>
      </c>
      <c r="D45" s="50" t="s">
        <v>993</v>
      </c>
    </row>
    <row r="46" spans="1:4">
      <c r="A46" s="50" t="s">
        <v>12</v>
      </c>
      <c r="B46" s="31" t="s">
        <v>3</v>
      </c>
      <c r="C46" s="31" t="s">
        <v>251</v>
      </c>
      <c r="D46" s="50" t="s">
        <v>1085</v>
      </c>
    </row>
    <row r="47" spans="1:4">
      <c r="A47" s="50" t="s">
        <v>12</v>
      </c>
      <c r="B47" s="31" t="s">
        <v>3</v>
      </c>
      <c r="C47" s="31" t="s">
        <v>252</v>
      </c>
      <c r="D47" s="50" t="s">
        <v>994</v>
      </c>
    </row>
    <row r="48" spans="1:4">
      <c r="A48" s="50" t="s">
        <v>12</v>
      </c>
      <c r="B48" s="31" t="s">
        <v>3</v>
      </c>
      <c r="C48" s="31" t="s">
        <v>253</v>
      </c>
      <c r="D48" s="50" t="s">
        <v>995</v>
      </c>
    </row>
    <row r="49" spans="1:4">
      <c r="A49" s="50" t="s">
        <v>12</v>
      </c>
      <c r="B49" s="31" t="s">
        <v>3</v>
      </c>
      <c r="C49" s="31" t="s">
        <v>1113</v>
      </c>
      <c r="D49" s="50" t="s">
        <v>1114</v>
      </c>
    </row>
    <row r="50" spans="1:4">
      <c r="A50" s="50" t="s">
        <v>14</v>
      </c>
      <c r="B50" s="31" t="s">
        <v>3</v>
      </c>
      <c r="C50" s="31" t="s">
        <v>254</v>
      </c>
      <c r="D50" s="50" t="s">
        <v>1086</v>
      </c>
    </row>
    <row r="51" spans="1:4">
      <c r="A51" s="50" t="s">
        <v>14</v>
      </c>
      <c r="B51" s="31" t="s">
        <v>3</v>
      </c>
      <c r="C51" s="31" t="s">
        <v>255</v>
      </c>
      <c r="D51" s="50" t="s">
        <v>996</v>
      </c>
    </row>
    <row r="52" spans="1:4">
      <c r="A52" s="50" t="s">
        <v>14</v>
      </c>
      <c r="B52" s="31" t="s">
        <v>3</v>
      </c>
      <c r="C52" s="31" t="s">
        <v>257</v>
      </c>
      <c r="D52" s="50" t="s">
        <v>258</v>
      </c>
    </row>
    <row r="53" spans="1:4">
      <c r="A53" s="50" t="s">
        <v>14</v>
      </c>
      <c r="B53" s="31" t="s">
        <v>3</v>
      </c>
      <c r="C53" s="31" t="s">
        <v>256</v>
      </c>
      <c r="D53" s="50" t="s">
        <v>997</v>
      </c>
    </row>
    <row r="54" spans="1:4">
      <c r="A54" s="54" t="s">
        <v>151</v>
      </c>
      <c r="B54" s="54" t="s">
        <v>172</v>
      </c>
      <c r="C54" s="54" t="s">
        <v>342</v>
      </c>
      <c r="D54" s="54" t="s">
        <v>343</v>
      </c>
    </row>
    <row r="55" spans="1:4">
      <c r="A55" s="55" t="s">
        <v>151</v>
      </c>
      <c r="B55" s="55" t="s">
        <v>172</v>
      </c>
      <c r="C55" s="55" t="s">
        <v>346</v>
      </c>
      <c r="D55" s="55" t="s">
        <v>1146</v>
      </c>
    </row>
    <row r="56" spans="1:4">
      <c r="A56" s="55" t="s">
        <v>151</v>
      </c>
      <c r="B56" s="55" t="s">
        <v>172</v>
      </c>
      <c r="C56" s="55" t="s">
        <v>344</v>
      </c>
      <c r="D56" s="55" t="s">
        <v>345</v>
      </c>
    </row>
    <row r="57" spans="1:4">
      <c r="A57" s="55" t="s">
        <v>152</v>
      </c>
      <c r="B57" s="55" t="s">
        <v>172</v>
      </c>
      <c r="C57" s="55" t="s">
        <v>347</v>
      </c>
      <c r="D57" s="55" t="s">
        <v>348</v>
      </c>
    </row>
    <row r="58" spans="1:4">
      <c r="A58" s="55" t="s">
        <v>152</v>
      </c>
      <c r="B58" s="55" t="s">
        <v>172</v>
      </c>
      <c r="C58" s="55" t="s">
        <v>349</v>
      </c>
      <c r="D58" s="55" t="s">
        <v>350</v>
      </c>
    </row>
    <row r="59" spans="1:4">
      <c r="A59" s="55" t="s">
        <v>152</v>
      </c>
      <c r="B59" s="55" t="s">
        <v>172</v>
      </c>
      <c r="C59" s="55" t="s">
        <v>351</v>
      </c>
      <c r="D59" s="55" t="s">
        <v>352</v>
      </c>
    </row>
    <row r="60" spans="1:4">
      <c r="A60" s="55" t="s">
        <v>153</v>
      </c>
      <c r="B60" s="55" t="s">
        <v>172</v>
      </c>
      <c r="C60" s="55" t="s">
        <v>353</v>
      </c>
      <c r="D60" s="55" t="s">
        <v>1243</v>
      </c>
    </row>
    <row r="61" spans="1:4">
      <c r="A61" s="55" t="s">
        <v>153</v>
      </c>
      <c r="B61" s="55" t="s">
        <v>172</v>
      </c>
      <c r="C61" s="55" t="s">
        <v>355</v>
      </c>
      <c r="D61" s="55" t="s">
        <v>357</v>
      </c>
    </row>
    <row r="62" spans="1:4">
      <c r="A62" s="55" t="s">
        <v>153</v>
      </c>
      <c r="B62" s="55" t="s">
        <v>172</v>
      </c>
      <c r="C62" s="55" t="s">
        <v>356</v>
      </c>
      <c r="D62" s="55" t="s">
        <v>1244</v>
      </c>
    </row>
    <row r="63" spans="1:4">
      <c r="A63" s="55" t="s">
        <v>141</v>
      </c>
      <c r="B63" s="55" t="s">
        <v>172</v>
      </c>
      <c r="C63" s="56" t="s">
        <v>292</v>
      </c>
      <c r="D63" s="57" t="s">
        <v>293</v>
      </c>
    </row>
    <row r="64" spans="1:4">
      <c r="A64" s="55" t="s">
        <v>141</v>
      </c>
      <c r="B64" s="55" t="s">
        <v>172</v>
      </c>
      <c r="C64" s="56" t="s">
        <v>294</v>
      </c>
      <c r="D64" s="57" t="s">
        <v>295</v>
      </c>
    </row>
    <row r="65" spans="1:4">
      <c r="A65" s="55" t="s">
        <v>141</v>
      </c>
      <c r="B65" s="55" t="s">
        <v>172</v>
      </c>
      <c r="C65" s="56" t="s">
        <v>296</v>
      </c>
      <c r="D65" s="57" t="s">
        <v>297</v>
      </c>
    </row>
    <row r="66" spans="1:4">
      <c r="A66" s="55" t="s">
        <v>141</v>
      </c>
      <c r="B66" s="55" t="s">
        <v>172</v>
      </c>
      <c r="C66" s="56" t="s">
        <v>290</v>
      </c>
      <c r="D66" s="57" t="s">
        <v>291</v>
      </c>
    </row>
    <row r="67" spans="1:4">
      <c r="A67" s="55" t="s">
        <v>142</v>
      </c>
      <c r="B67" s="55" t="s">
        <v>172</v>
      </c>
      <c r="C67" s="56" t="s">
        <v>302</v>
      </c>
      <c r="D67" s="57" t="s">
        <v>303</v>
      </c>
    </row>
    <row r="68" spans="1:4">
      <c r="A68" s="55" t="s">
        <v>142</v>
      </c>
      <c r="B68" s="55" t="s">
        <v>172</v>
      </c>
      <c r="C68" s="56" t="s">
        <v>304</v>
      </c>
      <c r="D68" s="57" t="s">
        <v>305</v>
      </c>
    </row>
    <row r="69" spans="1:4">
      <c r="A69" s="55" t="s">
        <v>142</v>
      </c>
      <c r="B69" s="55" t="s">
        <v>172</v>
      </c>
      <c r="C69" s="56" t="s">
        <v>298</v>
      </c>
      <c r="D69" s="57" t="s">
        <v>998</v>
      </c>
    </row>
    <row r="70" spans="1:4">
      <c r="A70" s="55" t="s">
        <v>142</v>
      </c>
      <c r="B70" s="55" t="s">
        <v>172</v>
      </c>
      <c r="C70" s="56" t="s">
        <v>300</v>
      </c>
      <c r="D70" s="57" t="s">
        <v>301</v>
      </c>
    </row>
    <row r="71" spans="1:4">
      <c r="A71" s="55" t="s">
        <v>142</v>
      </c>
      <c r="B71" s="55" t="s">
        <v>172</v>
      </c>
      <c r="C71" s="56" t="s">
        <v>299</v>
      </c>
      <c r="D71" t="s">
        <v>1147</v>
      </c>
    </row>
    <row r="72" spans="1:4">
      <c r="A72" s="55" t="s">
        <v>154</v>
      </c>
      <c r="B72" s="55" t="s">
        <v>172</v>
      </c>
      <c r="C72" s="56" t="s">
        <v>306</v>
      </c>
      <c r="D72" s="57" t="s">
        <v>307</v>
      </c>
    </row>
    <row r="73" spans="1:4">
      <c r="A73" s="55" t="s">
        <v>154</v>
      </c>
      <c r="B73" s="55" t="s">
        <v>172</v>
      </c>
      <c r="C73" s="56" t="s">
        <v>310</v>
      </c>
      <c r="D73" s="57" t="s">
        <v>311</v>
      </c>
    </row>
    <row r="74" spans="1:4">
      <c r="A74" s="55" t="s">
        <v>154</v>
      </c>
      <c r="B74" s="55" t="s">
        <v>172</v>
      </c>
      <c r="C74" s="56" t="s">
        <v>308</v>
      </c>
      <c r="D74" s="55" t="s">
        <v>309</v>
      </c>
    </row>
    <row r="75" spans="1:4">
      <c r="A75" s="58" t="s">
        <v>155</v>
      </c>
      <c r="B75" s="58" t="s">
        <v>172</v>
      </c>
      <c r="C75" s="58" t="s">
        <v>263</v>
      </c>
      <c r="D75" s="58" t="s">
        <v>264</v>
      </c>
    </row>
    <row r="76" spans="1:4">
      <c r="A76" s="58" t="s">
        <v>155</v>
      </c>
      <c r="B76" s="58" t="s">
        <v>172</v>
      </c>
      <c r="C76" s="58" t="s">
        <v>266</v>
      </c>
      <c r="D76" s="58" t="s">
        <v>267</v>
      </c>
    </row>
    <row r="77" spans="1:4">
      <c r="A77" s="58" t="s">
        <v>155</v>
      </c>
      <c r="B77" s="58" t="s">
        <v>172</v>
      </c>
      <c r="C77" s="58" t="s">
        <v>268</v>
      </c>
      <c r="D77" s="58" t="s">
        <v>1009</v>
      </c>
    </row>
    <row r="78" spans="1:4">
      <c r="A78" s="58" t="s">
        <v>155</v>
      </c>
      <c r="B78" s="58" t="s">
        <v>172</v>
      </c>
      <c r="C78" s="58" t="s">
        <v>265</v>
      </c>
      <c r="D78" s="58" t="s">
        <v>1010</v>
      </c>
    </row>
    <row r="79" spans="1:4">
      <c r="A79" s="58" t="s">
        <v>1210</v>
      </c>
      <c r="B79" s="58" t="s">
        <v>172</v>
      </c>
      <c r="C79" s="59" t="s">
        <v>270</v>
      </c>
      <c r="D79" s="59" t="s">
        <v>1006</v>
      </c>
    </row>
    <row r="80" spans="1:4">
      <c r="A80" s="58" t="s">
        <v>1210</v>
      </c>
      <c r="B80" s="58" t="s">
        <v>172</v>
      </c>
      <c r="C80" s="58" t="s">
        <v>271</v>
      </c>
      <c r="D80" s="58" t="s">
        <v>1007</v>
      </c>
    </row>
    <row r="81" spans="1:4">
      <c r="A81" s="58" t="s">
        <v>1210</v>
      </c>
      <c r="B81" s="58" t="s">
        <v>172</v>
      </c>
      <c r="C81" s="58" t="s">
        <v>269</v>
      </c>
      <c r="D81" s="58" t="s">
        <v>1008</v>
      </c>
    </row>
    <row r="82" spans="1:4">
      <c r="A82" s="58" t="s">
        <v>157</v>
      </c>
      <c r="B82" s="2" t="s">
        <v>172</v>
      </c>
      <c r="C82" s="60" t="s">
        <v>280</v>
      </c>
      <c r="D82" s="60" t="s">
        <v>1148</v>
      </c>
    </row>
    <row r="83" spans="1:4">
      <c r="A83" s="58" t="s">
        <v>157</v>
      </c>
      <c r="B83" s="2" t="s">
        <v>172</v>
      </c>
      <c r="C83" s="60" t="s">
        <v>281</v>
      </c>
      <c r="D83" s="60" t="s">
        <v>282</v>
      </c>
    </row>
    <row r="84" spans="1:4">
      <c r="A84" s="58" t="s">
        <v>157</v>
      </c>
      <c r="B84" s="2" t="s">
        <v>172</v>
      </c>
      <c r="C84" s="60" t="s">
        <v>283</v>
      </c>
      <c r="D84" s="60" t="s">
        <v>284</v>
      </c>
    </row>
    <row r="85" spans="1:4">
      <c r="A85" s="58" t="s">
        <v>156</v>
      </c>
      <c r="B85" s="2" t="s">
        <v>172</v>
      </c>
      <c r="C85" s="60" t="s">
        <v>287</v>
      </c>
      <c r="D85" s="60" t="s">
        <v>1149</v>
      </c>
    </row>
    <row r="86" spans="1:4">
      <c r="A86" s="58" t="s">
        <v>156</v>
      </c>
      <c r="B86" s="2" t="s">
        <v>172</v>
      </c>
      <c r="C86" s="60" t="s">
        <v>285</v>
      </c>
      <c r="D86" s="60" t="s">
        <v>286</v>
      </c>
    </row>
    <row r="87" spans="1:4">
      <c r="A87" s="58" t="s">
        <v>156</v>
      </c>
      <c r="B87" s="2" t="s">
        <v>172</v>
      </c>
      <c r="C87" s="60" t="s">
        <v>288</v>
      </c>
      <c r="D87" s="60" t="s">
        <v>289</v>
      </c>
    </row>
    <row r="88" spans="1:4">
      <c r="A88" s="2" t="s">
        <v>145</v>
      </c>
      <c r="B88" s="2" t="s">
        <v>172</v>
      </c>
      <c r="C88" s="2" t="s">
        <v>326</v>
      </c>
      <c r="D88" s="2" t="s">
        <v>1011</v>
      </c>
    </row>
    <row r="89" spans="1:4">
      <c r="A89" s="2" t="s">
        <v>145</v>
      </c>
      <c r="B89" s="2" t="s">
        <v>172</v>
      </c>
      <c r="C89" s="2" t="s">
        <v>327</v>
      </c>
      <c r="D89" s="2" t="s">
        <v>328</v>
      </c>
    </row>
    <row r="90" spans="1:4">
      <c r="A90" s="2" t="s">
        <v>146</v>
      </c>
      <c r="B90" s="2" t="s">
        <v>172</v>
      </c>
      <c r="C90" s="2" t="s">
        <v>331</v>
      </c>
      <c r="D90" s="2" t="s">
        <v>332</v>
      </c>
    </row>
    <row r="91" spans="1:4">
      <c r="A91" s="2" t="s">
        <v>146</v>
      </c>
      <c r="B91" s="2" t="s">
        <v>172</v>
      </c>
      <c r="C91" s="2" t="s">
        <v>333</v>
      </c>
      <c r="D91" s="2" t="s">
        <v>334</v>
      </c>
    </row>
    <row r="92" spans="1:4">
      <c r="A92" s="2" t="s">
        <v>146</v>
      </c>
      <c r="B92" s="2" t="s">
        <v>172</v>
      </c>
      <c r="C92" s="2" t="s">
        <v>329</v>
      </c>
      <c r="D92" s="2" t="s">
        <v>330</v>
      </c>
    </row>
    <row r="93" spans="1:4">
      <c r="A93" s="2" t="s">
        <v>147</v>
      </c>
      <c r="B93" s="2" t="s">
        <v>172</v>
      </c>
      <c r="C93" s="2" t="s">
        <v>335</v>
      </c>
      <c r="D93" s="2" t="s">
        <v>336</v>
      </c>
    </row>
    <row r="94" spans="1:4">
      <c r="A94" s="2" t="s">
        <v>147</v>
      </c>
      <c r="B94" s="2" t="s">
        <v>172</v>
      </c>
      <c r="C94" s="2" t="s">
        <v>337</v>
      </c>
      <c r="D94" s="2" t="s">
        <v>1012</v>
      </c>
    </row>
    <row r="95" spans="1:4">
      <c r="A95" s="2" t="s">
        <v>147</v>
      </c>
      <c r="B95" s="2" t="s">
        <v>172</v>
      </c>
      <c r="C95" s="2" t="s">
        <v>338</v>
      </c>
      <c r="D95" s="2" t="s">
        <v>339</v>
      </c>
    </row>
    <row r="96" spans="1:4">
      <c r="A96" s="61" t="s">
        <v>158</v>
      </c>
      <c r="B96" s="60" t="s">
        <v>172</v>
      </c>
      <c r="C96" s="56" t="s">
        <v>278</v>
      </c>
      <c r="D96" s="56" t="s">
        <v>279</v>
      </c>
    </row>
    <row r="97" spans="1:4">
      <c r="A97" s="61" t="s">
        <v>158</v>
      </c>
      <c r="B97" s="60" t="s">
        <v>172</v>
      </c>
      <c r="C97" s="56" t="s">
        <v>276</v>
      </c>
      <c r="D97" s="56" t="s">
        <v>277</v>
      </c>
    </row>
    <row r="98" spans="1:4">
      <c r="A98" s="61" t="s">
        <v>158</v>
      </c>
      <c r="B98" s="60" t="s">
        <v>172</v>
      </c>
      <c r="C98" s="56" t="s">
        <v>274</v>
      </c>
      <c r="D98" s="56" t="s">
        <v>275</v>
      </c>
    </row>
    <row r="99" spans="1:4">
      <c r="A99" s="61" t="s">
        <v>158</v>
      </c>
      <c r="B99" s="60" t="s">
        <v>172</v>
      </c>
      <c r="C99" s="62" t="s">
        <v>1000</v>
      </c>
      <c r="D99" s="62" t="s">
        <v>1001</v>
      </c>
    </row>
    <row r="100" spans="1:4">
      <c r="A100" s="61" t="s">
        <v>158</v>
      </c>
      <c r="B100" s="60" t="s">
        <v>172</v>
      </c>
      <c r="C100" s="62" t="s">
        <v>273</v>
      </c>
      <c r="D100" s="62" t="s">
        <v>1117</v>
      </c>
    </row>
    <row r="101" spans="1:4">
      <c r="A101" s="61" t="s">
        <v>158</v>
      </c>
      <c r="B101" s="60" t="s">
        <v>172</v>
      </c>
      <c r="C101" s="62" t="s">
        <v>272</v>
      </c>
      <c r="D101" s="62" t="s">
        <v>1118</v>
      </c>
    </row>
    <row r="102" spans="1:4">
      <c r="A102" s="63" t="s">
        <v>144</v>
      </c>
      <c r="B102" s="60" t="s">
        <v>172</v>
      </c>
      <c r="C102" s="63" t="s">
        <v>315</v>
      </c>
      <c r="D102" s="63" t="s">
        <v>316</v>
      </c>
    </row>
    <row r="103" spans="1:4">
      <c r="A103" s="63" t="s">
        <v>144</v>
      </c>
      <c r="B103" s="60" t="s">
        <v>172</v>
      </c>
      <c r="C103" s="63" t="s">
        <v>321</v>
      </c>
      <c r="D103" s="63" t="s">
        <v>322</v>
      </c>
    </row>
    <row r="104" spans="1:4">
      <c r="A104" s="63" t="s">
        <v>144</v>
      </c>
      <c r="B104" s="60" t="s">
        <v>172</v>
      </c>
      <c r="C104" s="63" t="s">
        <v>325</v>
      </c>
      <c r="D104" s="63" t="s">
        <v>1150</v>
      </c>
    </row>
    <row r="105" spans="1:4">
      <c r="A105" s="63" t="s">
        <v>144</v>
      </c>
      <c r="B105" s="60" t="s">
        <v>172</v>
      </c>
      <c r="C105" s="63" t="s">
        <v>323</v>
      </c>
      <c r="D105" s="63" t="s">
        <v>324</v>
      </c>
    </row>
    <row r="106" spans="1:4">
      <c r="A106" s="63" t="s">
        <v>144</v>
      </c>
      <c r="B106" s="60" t="s">
        <v>172</v>
      </c>
      <c r="C106" s="63" t="s">
        <v>317</v>
      </c>
      <c r="D106" s="63" t="s">
        <v>318</v>
      </c>
    </row>
    <row r="107" spans="1:4">
      <c r="A107" s="63" t="s">
        <v>144</v>
      </c>
      <c r="B107" s="60" t="s">
        <v>172</v>
      </c>
      <c r="C107" s="63" t="s">
        <v>319</v>
      </c>
      <c r="D107" s="63" t="s">
        <v>320</v>
      </c>
    </row>
    <row r="108" spans="1:4">
      <c r="A108" s="63" t="s">
        <v>143</v>
      </c>
      <c r="B108" s="60" t="s">
        <v>172</v>
      </c>
      <c r="C108" s="63" t="s">
        <v>313</v>
      </c>
      <c r="D108" s="63" t="s">
        <v>314</v>
      </c>
    </row>
    <row r="109" spans="1:4">
      <c r="A109" s="63" t="s">
        <v>143</v>
      </c>
      <c r="B109" s="60" t="s">
        <v>172</v>
      </c>
      <c r="C109" s="63" t="s">
        <v>312</v>
      </c>
      <c r="D109" s="63" t="s">
        <v>999</v>
      </c>
    </row>
    <row r="110" spans="1:4">
      <c r="A110" s="58" t="s">
        <v>148</v>
      </c>
      <c r="B110" s="2" t="s">
        <v>172</v>
      </c>
      <c r="C110" s="58" t="s">
        <v>1071</v>
      </c>
      <c r="D110" s="58" t="s">
        <v>341</v>
      </c>
    </row>
    <row r="111" spans="1:4">
      <c r="A111" s="58" t="s">
        <v>148</v>
      </c>
      <c r="B111" s="2" t="s">
        <v>172</v>
      </c>
      <c r="C111" s="58" t="s">
        <v>1072</v>
      </c>
      <c r="D111" s="58" t="s">
        <v>1014</v>
      </c>
    </row>
    <row r="112" spans="1:4">
      <c r="A112" s="58" t="s">
        <v>1074</v>
      </c>
      <c r="B112" s="2" t="s">
        <v>172</v>
      </c>
      <c r="C112" s="63" t="s">
        <v>1245</v>
      </c>
      <c r="D112" s="62" t="s">
        <v>1246</v>
      </c>
    </row>
    <row r="113" spans="1:4">
      <c r="A113" s="58" t="s">
        <v>1074</v>
      </c>
      <c r="B113" s="2" t="s">
        <v>172</v>
      </c>
      <c r="C113" s="63" t="s">
        <v>1247</v>
      </c>
      <c r="D113" s="62" t="s">
        <v>1248</v>
      </c>
    </row>
    <row r="114" spans="1:4">
      <c r="A114" s="64" t="s">
        <v>149</v>
      </c>
      <c r="B114" s="14" t="s">
        <v>172</v>
      </c>
      <c r="C114" s="65" t="s">
        <v>1249</v>
      </c>
      <c r="D114" s="66" t="s">
        <v>1250</v>
      </c>
    </row>
    <row r="115" spans="1:4">
      <c r="A115" s="64" t="s">
        <v>149</v>
      </c>
      <c r="B115" s="14" t="s">
        <v>172</v>
      </c>
      <c r="C115" s="65" t="s">
        <v>1251</v>
      </c>
      <c r="D115" s="66" t="s">
        <v>1151</v>
      </c>
    </row>
    <row r="116" spans="1:4">
      <c r="A116" s="64" t="s">
        <v>149</v>
      </c>
      <c r="B116" s="14" t="s">
        <v>172</v>
      </c>
      <c r="C116" s="65" t="s">
        <v>1252</v>
      </c>
      <c r="D116" s="65" t="s">
        <v>1013</v>
      </c>
    </row>
    <row r="117" spans="1:4">
      <c r="A117" s="58" t="s">
        <v>150</v>
      </c>
      <c r="B117" s="2" t="s">
        <v>172</v>
      </c>
      <c r="C117" s="67" t="s">
        <v>1253</v>
      </c>
      <c r="D117" s="68" t="s">
        <v>1015</v>
      </c>
    </row>
    <row r="118" spans="1:4">
      <c r="A118" s="58" t="s">
        <v>150</v>
      </c>
      <c r="B118" s="2" t="s">
        <v>172</v>
      </c>
      <c r="C118" s="67" t="s">
        <v>1254</v>
      </c>
      <c r="D118" s="67" t="s">
        <v>1016</v>
      </c>
    </row>
    <row r="119" spans="1:4">
      <c r="A119" s="58" t="s">
        <v>150</v>
      </c>
      <c r="B119" s="2" t="s">
        <v>172</v>
      </c>
      <c r="C119" s="67" t="s">
        <v>1255</v>
      </c>
      <c r="D119" s="67" t="s">
        <v>1017</v>
      </c>
    </row>
    <row r="120" spans="1:4">
      <c r="A120" s="1" t="s">
        <v>1119</v>
      </c>
      <c r="B120" s="1" t="s">
        <v>26</v>
      </c>
      <c r="C120" s="1" t="s">
        <v>371</v>
      </c>
      <c r="D120" s="1" t="s">
        <v>372</v>
      </c>
    </row>
    <row r="121" spans="1:4">
      <c r="A121" s="1" t="s">
        <v>1119</v>
      </c>
      <c r="B121" s="1" t="s">
        <v>26</v>
      </c>
      <c r="C121" s="1" t="s">
        <v>1176</v>
      </c>
      <c r="D121" s="1" t="s">
        <v>1087</v>
      </c>
    </row>
    <row r="122" spans="1:4">
      <c r="A122" s="1" t="s">
        <v>1119</v>
      </c>
      <c r="B122" s="1" t="s">
        <v>26</v>
      </c>
      <c r="C122" s="1" t="s">
        <v>370</v>
      </c>
      <c r="D122" s="1" t="s">
        <v>1256</v>
      </c>
    </row>
    <row r="123" spans="1:4">
      <c r="A123" s="1" t="s">
        <v>1119</v>
      </c>
      <c r="B123" s="1" t="s">
        <v>26</v>
      </c>
      <c r="C123" s="1" t="s">
        <v>373</v>
      </c>
      <c r="D123" s="1" t="s">
        <v>1257</v>
      </c>
    </row>
    <row r="124" spans="1:4">
      <c r="A124" s="1" t="s">
        <v>1088</v>
      </c>
      <c r="B124" s="1" t="s">
        <v>26</v>
      </c>
      <c r="C124" s="1" t="s">
        <v>374</v>
      </c>
      <c r="D124" s="1" t="s">
        <v>375</v>
      </c>
    </row>
    <row r="125" spans="1:4">
      <c r="A125" s="1" t="s">
        <v>1088</v>
      </c>
      <c r="B125" s="1" t="s">
        <v>26</v>
      </c>
      <c r="C125" s="1" t="s">
        <v>379</v>
      </c>
      <c r="D125" s="1" t="s">
        <v>380</v>
      </c>
    </row>
    <row r="126" spans="1:4">
      <c r="A126" s="1" t="s">
        <v>1088</v>
      </c>
      <c r="B126" s="1" t="s">
        <v>26</v>
      </c>
      <c r="C126" s="1" t="s">
        <v>381</v>
      </c>
      <c r="D126" s="1" t="s">
        <v>505</v>
      </c>
    </row>
    <row r="127" spans="1:4">
      <c r="A127" s="1" t="s">
        <v>1088</v>
      </c>
      <c r="B127" s="1" t="s">
        <v>26</v>
      </c>
      <c r="C127" s="1" t="s">
        <v>378</v>
      </c>
      <c r="D127" s="1" t="s">
        <v>1018</v>
      </c>
    </row>
    <row r="128" spans="1:4">
      <c r="A128" s="1" t="s">
        <v>1088</v>
      </c>
      <c r="B128" s="1" t="s">
        <v>26</v>
      </c>
      <c r="C128" s="1" t="s">
        <v>376</v>
      </c>
      <c r="D128" s="1" t="s">
        <v>377</v>
      </c>
    </row>
    <row r="129" spans="1:4">
      <c r="A129" s="1" t="s">
        <v>32</v>
      </c>
      <c r="B129" s="1" t="s">
        <v>26</v>
      </c>
      <c r="C129" s="1" t="s">
        <v>400</v>
      </c>
      <c r="D129" s="1" t="s">
        <v>1075</v>
      </c>
    </row>
    <row r="130" spans="1:4">
      <c r="A130" s="1" t="s">
        <v>32</v>
      </c>
      <c r="B130" s="1" t="s">
        <v>26</v>
      </c>
      <c r="C130" s="1" t="s">
        <v>398</v>
      </c>
      <c r="D130" s="1" t="s">
        <v>1077</v>
      </c>
    </row>
    <row r="131" spans="1:4">
      <c r="A131" s="1" t="s">
        <v>32</v>
      </c>
      <c r="B131" s="1" t="s">
        <v>26</v>
      </c>
      <c r="C131" s="1" t="s">
        <v>402</v>
      </c>
      <c r="D131" s="1" t="s">
        <v>1076</v>
      </c>
    </row>
    <row r="132" spans="1:4">
      <c r="A132" s="1" t="s">
        <v>32</v>
      </c>
      <c r="B132" s="1" t="s">
        <v>26</v>
      </c>
      <c r="C132" s="1" t="s">
        <v>396</v>
      </c>
      <c r="D132" s="1" t="s">
        <v>397</v>
      </c>
    </row>
    <row r="133" spans="1:4">
      <c r="A133" s="1" t="s">
        <v>32</v>
      </c>
      <c r="B133" s="1" t="s">
        <v>26</v>
      </c>
      <c r="C133" s="1" t="s">
        <v>401</v>
      </c>
      <c r="D133" s="1" t="s">
        <v>1258</v>
      </c>
    </row>
    <row r="134" spans="1:4">
      <c r="A134" s="1" t="s">
        <v>32</v>
      </c>
      <c r="B134" s="1" t="s">
        <v>26</v>
      </c>
      <c r="C134" s="1" t="s">
        <v>395</v>
      </c>
      <c r="D134" s="1" t="s">
        <v>1089</v>
      </c>
    </row>
    <row r="135" spans="1:4">
      <c r="A135" s="1" t="s">
        <v>32</v>
      </c>
      <c r="B135" s="1" t="s">
        <v>26</v>
      </c>
      <c r="C135" s="1" t="s">
        <v>405</v>
      </c>
      <c r="D135" s="1" t="s">
        <v>1090</v>
      </c>
    </row>
    <row r="136" spans="1:4">
      <c r="A136" s="1" t="s">
        <v>32</v>
      </c>
      <c r="B136" s="1" t="s">
        <v>26</v>
      </c>
      <c r="C136" s="1" t="s">
        <v>404</v>
      </c>
      <c r="D136" s="1" t="s">
        <v>1259</v>
      </c>
    </row>
    <row r="137" spans="1:4">
      <c r="A137" s="1" t="s">
        <v>32</v>
      </c>
      <c r="B137" s="1" t="s">
        <v>26</v>
      </c>
      <c r="C137" s="1" t="s">
        <v>403</v>
      </c>
      <c r="D137" s="1" t="s">
        <v>1078</v>
      </c>
    </row>
    <row r="138" spans="1:4">
      <c r="A138" s="1" t="s">
        <v>32</v>
      </c>
      <c r="B138" s="1" t="s">
        <v>26</v>
      </c>
      <c r="C138" s="1" t="s">
        <v>399</v>
      </c>
      <c r="D138" s="1" t="s">
        <v>1079</v>
      </c>
    </row>
    <row r="139" spans="1:4">
      <c r="A139" s="1" t="s">
        <v>25</v>
      </c>
      <c r="B139" s="1" t="s">
        <v>26</v>
      </c>
      <c r="C139" s="1" t="s">
        <v>359</v>
      </c>
      <c r="D139" s="1" t="s">
        <v>1020</v>
      </c>
    </row>
    <row r="140" spans="1:4">
      <c r="A140" s="1" t="s">
        <v>25</v>
      </c>
      <c r="B140" s="1" t="s">
        <v>26</v>
      </c>
      <c r="C140" s="1" t="s">
        <v>358</v>
      </c>
      <c r="D140" s="1" t="s">
        <v>1121</v>
      </c>
    </row>
    <row r="141" spans="1:4">
      <c r="A141" s="1" t="s">
        <v>25</v>
      </c>
      <c r="B141" s="1" t="s">
        <v>26</v>
      </c>
      <c r="C141" s="1" t="s">
        <v>360</v>
      </c>
      <c r="D141" s="1" t="s">
        <v>1122</v>
      </c>
    </row>
    <row r="142" spans="1:4">
      <c r="A142" s="1" t="s">
        <v>25</v>
      </c>
      <c r="B142" s="1" t="s">
        <v>26</v>
      </c>
      <c r="C142" s="1" t="s">
        <v>361</v>
      </c>
      <c r="D142" s="1" t="s">
        <v>1123</v>
      </c>
    </row>
    <row r="143" spans="1:4">
      <c r="A143" s="1" t="s">
        <v>1179</v>
      </c>
      <c r="B143" s="1" t="s">
        <v>26</v>
      </c>
      <c r="C143" s="1" t="s">
        <v>424</v>
      </c>
      <c r="D143" s="1" t="s">
        <v>1260</v>
      </c>
    </row>
    <row r="144" spans="1:4">
      <c r="A144" s="1" t="s">
        <v>1179</v>
      </c>
      <c r="B144" s="1" t="s">
        <v>26</v>
      </c>
      <c r="C144" s="1" t="s">
        <v>430</v>
      </c>
      <c r="D144" s="1" t="s">
        <v>431</v>
      </c>
    </row>
    <row r="145" spans="1:4">
      <c r="A145" s="1" t="s">
        <v>1179</v>
      </c>
      <c r="B145" s="1" t="s">
        <v>26</v>
      </c>
      <c r="C145" s="1" t="s">
        <v>434</v>
      </c>
      <c r="D145" s="1" t="s">
        <v>1120</v>
      </c>
    </row>
    <row r="146" spans="1:4">
      <c r="A146" s="1" t="s">
        <v>1179</v>
      </c>
      <c r="B146" s="1" t="s">
        <v>26</v>
      </c>
      <c r="C146" s="1" t="s">
        <v>425</v>
      </c>
      <c r="D146" s="1" t="s">
        <v>1019</v>
      </c>
    </row>
    <row r="147" spans="1:4">
      <c r="A147" s="1" t="s">
        <v>1179</v>
      </c>
      <c r="B147" s="1" t="s">
        <v>26</v>
      </c>
      <c r="C147" s="1" t="s">
        <v>428</v>
      </c>
      <c r="D147" s="1" t="s">
        <v>429</v>
      </c>
    </row>
    <row r="148" spans="1:4">
      <c r="A148" s="1" t="s">
        <v>1179</v>
      </c>
      <c r="B148" s="1" t="s">
        <v>26</v>
      </c>
      <c r="C148" s="1" t="s">
        <v>432</v>
      </c>
      <c r="D148" s="1" t="s">
        <v>433</v>
      </c>
    </row>
    <row r="149" spans="1:4">
      <c r="A149" s="1" t="s">
        <v>1179</v>
      </c>
      <c r="B149" s="1" t="s">
        <v>26</v>
      </c>
      <c r="C149" s="1" t="s">
        <v>426</v>
      </c>
      <c r="D149" s="1" t="s">
        <v>427</v>
      </c>
    </row>
    <row r="150" spans="1:4">
      <c r="A150" s="1" t="s">
        <v>39</v>
      </c>
      <c r="B150" s="1" t="s">
        <v>26</v>
      </c>
      <c r="C150" s="1" t="s">
        <v>366</v>
      </c>
      <c r="D150" s="1" t="s">
        <v>367</v>
      </c>
    </row>
    <row r="151" spans="1:4">
      <c r="A151" s="1" t="s">
        <v>39</v>
      </c>
      <c r="B151" s="1" t="s">
        <v>26</v>
      </c>
      <c r="C151" s="1" t="s">
        <v>362</v>
      </c>
      <c r="D151" s="1" t="s">
        <v>363</v>
      </c>
    </row>
    <row r="152" spans="1:4">
      <c r="A152" s="1" t="s">
        <v>39</v>
      </c>
      <c r="B152" s="1" t="s">
        <v>26</v>
      </c>
      <c r="C152" s="1" t="s">
        <v>368</v>
      </c>
      <c r="D152" s="1" t="s">
        <v>369</v>
      </c>
    </row>
    <row r="153" spans="1:4">
      <c r="A153" s="1" t="s">
        <v>39</v>
      </c>
      <c r="B153" s="1" t="s">
        <v>26</v>
      </c>
      <c r="C153" s="1" t="s">
        <v>364</v>
      </c>
      <c r="D153" s="1" t="s">
        <v>365</v>
      </c>
    </row>
    <row r="154" spans="1:4">
      <c r="A154" s="1" t="s">
        <v>30</v>
      </c>
      <c r="B154" s="1" t="s">
        <v>26</v>
      </c>
      <c r="C154" s="1" t="s">
        <v>387</v>
      </c>
      <c r="D154" s="1" t="s">
        <v>340</v>
      </c>
    </row>
    <row r="155" spans="1:4">
      <c r="A155" s="1" t="s">
        <v>30</v>
      </c>
      <c r="B155" s="1" t="s">
        <v>26</v>
      </c>
      <c r="C155" s="1" t="s">
        <v>388</v>
      </c>
      <c r="D155" s="1" t="s">
        <v>389</v>
      </c>
    </row>
    <row r="156" spans="1:4">
      <c r="A156" s="1" t="s">
        <v>30</v>
      </c>
      <c r="B156" s="1" t="s">
        <v>26</v>
      </c>
      <c r="C156" s="1" t="s">
        <v>391</v>
      </c>
      <c r="D156" s="1" t="s">
        <v>392</v>
      </c>
    </row>
    <row r="157" spans="1:4">
      <c r="A157" s="1" t="s">
        <v>30</v>
      </c>
      <c r="B157" s="1" t="s">
        <v>26</v>
      </c>
      <c r="C157" s="1" t="s">
        <v>390</v>
      </c>
      <c r="D157" s="1" t="s">
        <v>354</v>
      </c>
    </row>
    <row r="158" spans="1:4">
      <c r="A158" s="1" t="s">
        <v>30</v>
      </c>
      <c r="B158" s="1" t="s">
        <v>26</v>
      </c>
      <c r="C158" s="1" t="s">
        <v>382</v>
      </c>
      <c r="D158" s="1" t="s">
        <v>383</v>
      </c>
    </row>
    <row r="159" spans="1:4">
      <c r="A159" s="1" t="s">
        <v>30</v>
      </c>
      <c r="B159" s="1" t="s">
        <v>26</v>
      </c>
      <c r="C159" s="1" t="s">
        <v>386</v>
      </c>
      <c r="D159" s="1" t="s">
        <v>1211</v>
      </c>
    </row>
    <row r="160" spans="1:4">
      <c r="A160" s="1" t="s">
        <v>30</v>
      </c>
      <c r="B160" s="1" t="s">
        <v>26</v>
      </c>
      <c r="C160" s="1" t="s">
        <v>393</v>
      </c>
      <c r="D160" s="1" t="s">
        <v>394</v>
      </c>
    </row>
    <row r="161" spans="1:4">
      <c r="A161" s="1" t="s">
        <v>30</v>
      </c>
      <c r="B161" s="1" t="s">
        <v>26</v>
      </c>
      <c r="C161" s="1" t="s">
        <v>384</v>
      </c>
      <c r="D161" s="1" t="s">
        <v>385</v>
      </c>
    </row>
    <row r="162" spans="1:4">
      <c r="A162" s="1" t="s">
        <v>34</v>
      </c>
      <c r="B162" s="1" t="s">
        <v>26</v>
      </c>
      <c r="C162" s="1" t="s">
        <v>414</v>
      </c>
      <c r="D162" s="1" t="s">
        <v>415</v>
      </c>
    </row>
    <row r="163" spans="1:4">
      <c r="A163" s="1" t="s">
        <v>34</v>
      </c>
      <c r="B163" s="1" t="s">
        <v>26</v>
      </c>
      <c r="C163" s="1" t="s">
        <v>416</v>
      </c>
      <c r="D163" s="1" t="s">
        <v>417</v>
      </c>
    </row>
    <row r="164" spans="1:4">
      <c r="A164" s="1" t="s">
        <v>34</v>
      </c>
      <c r="B164" s="1" t="s">
        <v>26</v>
      </c>
      <c r="C164" s="1" t="s">
        <v>422</v>
      </c>
      <c r="D164" s="1" t="s">
        <v>423</v>
      </c>
    </row>
    <row r="165" spans="1:4">
      <c r="A165" s="1" t="s">
        <v>34</v>
      </c>
      <c r="B165" s="1" t="s">
        <v>26</v>
      </c>
      <c r="C165" s="1" t="s">
        <v>412</v>
      </c>
      <c r="D165" s="1" t="s">
        <v>413</v>
      </c>
    </row>
    <row r="166" spans="1:4">
      <c r="A166" s="1" t="s">
        <v>34</v>
      </c>
      <c r="B166" s="1" t="s">
        <v>26</v>
      </c>
      <c r="C166" s="1" t="s">
        <v>420</v>
      </c>
      <c r="D166" s="1" t="s">
        <v>421</v>
      </c>
    </row>
    <row r="167" spans="1:4">
      <c r="A167" s="1" t="s">
        <v>34</v>
      </c>
      <c r="B167" s="1" t="s">
        <v>26</v>
      </c>
      <c r="C167" s="1" t="s">
        <v>418</v>
      </c>
      <c r="D167" s="1" t="s">
        <v>419</v>
      </c>
    </row>
    <row r="168" spans="1:4">
      <c r="A168" s="1" t="s">
        <v>38</v>
      </c>
      <c r="B168" s="1" t="s">
        <v>26</v>
      </c>
      <c r="C168" s="1" t="s">
        <v>410</v>
      </c>
      <c r="D168" s="1" t="s">
        <v>411</v>
      </c>
    </row>
    <row r="169" spans="1:4">
      <c r="A169" s="1" t="s">
        <v>38</v>
      </c>
      <c r="B169" s="1" t="s">
        <v>26</v>
      </c>
      <c r="C169" s="1" t="s">
        <v>408</v>
      </c>
      <c r="D169" s="1" t="s">
        <v>409</v>
      </c>
    </row>
    <row r="170" spans="1:4">
      <c r="A170" s="1" t="s">
        <v>38</v>
      </c>
      <c r="B170" s="1" t="s">
        <v>26</v>
      </c>
      <c r="C170" s="1" t="s">
        <v>406</v>
      </c>
      <c r="D170" s="1" t="s">
        <v>407</v>
      </c>
    </row>
    <row r="171" spans="1:4">
      <c r="A171" s="69" t="s">
        <v>1212</v>
      </c>
      <c r="B171" s="69" t="s">
        <v>41</v>
      </c>
      <c r="C171" s="69" t="s">
        <v>508</v>
      </c>
      <c r="D171" s="69" t="s">
        <v>509</v>
      </c>
    </row>
    <row r="172" spans="1:4">
      <c r="A172" s="69" t="s">
        <v>1212</v>
      </c>
      <c r="B172" s="69" t="s">
        <v>41</v>
      </c>
      <c r="C172" s="69" t="s">
        <v>507</v>
      </c>
      <c r="D172" s="69" t="s">
        <v>1031</v>
      </c>
    </row>
    <row r="173" spans="1:4">
      <c r="A173" s="69" t="s">
        <v>1212</v>
      </c>
      <c r="B173" s="69" t="s">
        <v>41</v>
      </c>
      <c r="C173" s="69" t="s">
        <v>504</v>
      </c>
      <c r="D173" s="69" t="s">
        <v>350</v>
      </c>
    </row>
    <row r="174" spans="1:4">
      <c r="A174" s="69" t="s">
        <v>1212</v>
      </c>
      <c r="B174" s="69" t="s">
        <v>41</v>
      </c>
      <c r="C174" s="69" t="s">
        <v>506</v>
      </c>
      <c r="D174" s="69" t="s">
        <v>340</v>
      </c>
    </row>
    <row r="175" spans="1:4">
      <c r="A175" s="69" t="s">
        <v>1212</v>
      </c>
      <c r="B175" s="69" t="s">
        <v>41</v>
      </c>
      <c r="C175" s="69" t="s">
        <v>510</v>
      </c>
      <c r="D175" s="69" t="s">
        <v>1032</v>
      </c>
    </row>
    <row r="176" spans="1:4">
      <c r="A176" s="69" t="s">
        <v>55</v>
      </c>
      <c r="B176" s="69" t="s">
        <v>41</v>
      </c>
      <c r="C176" s="69" t="s">
        <v>494</v>
      </c>
      <c r="D176" s="69" t="s">
        <v>495</v>
      </c>
    </row>
    <row r="177" spans="1:4">
      <c r="A177" s="69" t="s">
        <v>55</v>
      </c>
      <c r="B177" s="69" t="s">
        <v>41</v>
      </c>
      <c r="C177" s="69" t="s">
        <v>496</v>
      </c>
      <c r="D177" s="69" t="s">
        <v>497</v>
      </c>
    </row>
    <row r="178" spans="1:4">
      <c r="A178" s="69" t="s">
        <v>55</v>
      </c>
      <c r="B178" s="69" t="s">
        <v>41</v>
      </c>
      <c r="C178" s="69" t="s">
        <v>490</v>
      </c>
      <c r="D178" s="69" t="s">
        <v>491</v>
      </c>
    </row>
    <row r="179" spans="1:4">
      <c r="A179" s="69" t="s">
        <v>55</v>
      </c>
      <c r="B179" s="69" t="s">
        <v>41</v>
      </c>
      <c r="C179" s="69" t="s">
        <v>492</v>
      </c>
      <c r="D179" s="69" t="s">
        <v>493</v>
      </c>
    </row>
    <row r="180" spans="1:4">
      <c r="A180" s="69" t="s">
        <v>55</v>
      </c>
      <c r="B180" s="69" t="s">
        <v>41</v>
      </c>
      <c r="C180" s="69" t="s">
        <v>500</v>
      </c>
      <c r="D180" s="69" t="s">
        <v>501</v>
      </c>
    </row>
    <row r="181" spans="1:4">
      <c r="A181" s="69" t="s">
        <v>55</v>
      </c>
      <c r="B181" s="69" t="s">
        <v>41</v>
      </c>
      <c r="C181" s="69" t="s">
        <v>498</v>
      </c>
      <c r="D181" s="69" t="s">
        <v>499</v>
      </c>
    </row>
    <row r="182" spans="1:4">
      <c r="A182" s="69" t="s">
        <v>59</v>
      </c>
      <c r="B182" s="69" t="s">
        <v>41</v>
      </c>
      <c r="C182" s="69" t="s">
        <v>435</v>
      </c>
      <c r="D182" s="69" t="s">
        <v>1124</v>
      </c>
    </row>
    <row r="183" spans="1:4">
      <c r="A183" s="69" t="s">
        <v>59</v>
      </c>
      <c r="B183" s="69" t="s">
        <v>41</v>
      </c>
      <c r="C183" s="69" t="s">
        <v>438</v>
      </c>
      <c r="D183" s="69" t="s">
        <v>1125</v>
      </c>
    </row>
    <row r="184" spans="1:4">
      <c r="A184" s="69" t="s">
        <v>59</v>
      </c>
      <c r="B184" s="69" t="s">
        <v>41</v>
      </c>
      <c r="C184" s="69" t="s">
        <v>437</v>
      </c>
      <c r="D184" s="69" t="s">
        <v>1126</v>
      </c>
    </row>
    <row r="185" spans="1:4">
      <c r="A185" s="69" t="s">
        <v>59</v>
      </c>
      <c r="B185" s="69" t="s">
        <v>41</v>
      </c>
      <c r="C185" s="69" t="s">
        <v>436</v>
      </c>
      <c r="D185" s="69" t="s">
        <v>1127</v>
      </c>
    </row>
    <row r="186" spans="1:4">
      <c r="A186" s="69" t="s">
        <v>40</v>
      </c>
      <c r="B186" s="69" t="s">
        <v>41</v>
      </c>
      <c r="C186" s="69" t="s">
        <v>443</v>
      </c>
      <c r="D186" s="69" t="s">
        <v>1128</v>
      </c>
    </row>
    <row r="187" spans="1:4">
      <c r="A187" s="69" t="s">
        <v>40</v>
      </c>
      <c r="B187" s="69" t="s">
        <v>41</v>
      </c>
      <c r="C187" s="69" t="s">
        <v>447</v>
      </c>
      <c r="D187" s="69" t="s">
        <v>1021</v>
      </c>
    </row>
    <row r="188" spans="1:4">
      <c r="A188" s="69" t="s">
        <v>40</v>
      </c>
      <c r="B188" s="69" t="s">
        <v>41</v>
      </c>
      <c r="C188" s="69" t="s">
        <v>444</v>
      </c>
      <c r="D188" s="69" t="s">
        <v>445</v>
      </c>
    </row>
    <row r="189" spans="1:4">
      <c r="A189" s="69" t="s">
        <v>40</v>
      </c>
      <c r="B189" s="69" t="s">
        <v>41</v>
      </c>
      <c r="C189" s="69" t="s">
        <v>446</v>
      </c>
      <c r="D189" s="69" t="s">
        <v>1022</v>
      </c>
    </row>
    <row r="190" spans="1:4">
      <c r="A190" s="69" t="s">
        <v>40</v>
      </c>
      <c r="B190" s="69" t="s">
        <v>41</v>
      </c>
      <c r="C190" s="69" t="s">
        <v>441</v>
      </c>
      <c r="D190" s="69" t="s">
        <v>1023</v>
      </c>
    </row>
    <row r="191" spans="1:4">
      <c r="A191" s="69" t="s">
        <v>40</v>
      </c>
      <c r="B191" s="69" t="s">
        <v>41</v>
      </c>
      <c r="C191" s="69" t="s">
        <v>442</v>
      </c>
      <c r="D191" s="69" t="s">
        <v>1129</v>
      </c>
    </row>
    <row r="192" spans="1:4">
      <c r="A192" s="69" t="s">
        <v>40</v>
      </c>
      <c r="B192" s="69" t="s">
        <v>41</v>
      </c>
      <c r="C192" s="69" t="s">
        <v>439</v>
      </c>
      <c r="D192" s="69" t="s">
        <v>440</v>
      </c>
    </row>
    <row r="193" spans="1:4">
      <c r="A193" s="69" t="s">
        <v>43</v>
      </c>
      <c r="B193" s="69" t="s">
        <v>41</v>
      </c>
      <c r="C193" s="69" t="s">
        <v>452</v>
      </c>
      <c r="D193" s="69" t="s">
        <v>1091</v>
      </c>
    </row>
    <row r="194" spans="1:4">
      <c r="A194" s="69" t="s">
        <v>43</v>
      </c>
      <c r="B194" s="69" t="s">
        <v>41</v>
      </c>
      <c r="C194" s="69" t="s">
        <v>448</v>
      </c>
      <c r="D194" s="69" t="s">
        <v>449</v>
      </c>
    </row>
    <row r="195" spans="1:4">
      <c r="A195" s="69" t="s">
        <v>43</v>
      </c>
      <c r="B195" s="69" t="s">
        <v>41</v>
      </c>
      <c r="C195" s="69" t="s">
        <v>450</v>
      </c>
      <c r="D195" s="69" t="s">
        <v>451</v>
      </c>
    </row>
    <row r="196" spans="1:4">
      <c r="A196" s="69" t="s">
        <v>57</v>
      </c>
      <c r="B196" s="69" t="s">
        <v>41</v>
      </c>
      <c r="C196" s="69" t="s">
        <v>503</v>
      </c>
      <c r="D196" s="69" t="s">
        <v>1261</v>
      </c>
    </row>
    <row r="197" spans="1:4">
      <c r="A197" s="69" t="s">
        <v>57</v>
      </c>
      <c r="B197" s="69" t="s">
        <v>41</v>
      </c>
      <c r="C197" s="69" t="s">
        <v>502</v>
      </c>
      <c r="D197" s="69" t="s">
        <v>1033</v>
      </c>
    </row>
    <row r="198" spans="1:4">
      <c r="A198" s="69" t="s">
        <v>53</v>
      </c>
      <c r="B198" s="69" t="s">
        <v>41</v>
      </c>
      <c r="C198" s="69" t="s">
        <v>484</v>
      </c>
      <c r="D198" s="69" t="s">
        <v>485</v>
      </c>
    </row>
    <row r="199" spans="1:4">
      <c r="A199" s="69" t="s">
        <v>53</v>
      </c>
      <c r="B199" s="69" t="s">
        <v>41</v>
      </c>
      <c r="C199" s="69" t="s">
        <v>483</v>
      </c>
      <c r="D199" s="69" t="s">
        <v>1026</v>
      </c>
    </row>
    <row r="200" spans="1:4">
      <c r="A200" s="69" t="s">
        <v>53</v>
      </c>
      <c r="B200" s="69" t="s">
        <v>41</v>
      </c>
      <c r="C200" s="69" t="s">
        <v>481</v>
      </c>
      <c r="D200" s="69" t="s">
        <v>1027</v>
      </c>
    </row>
    <row r="201" spans="1:4">
      <c r="A201" s="69" t="s">
        <v>53</v>
      </c>
      <c r="B201" s="69" t="s">
        <v>41</v>
      </c>
      <c r="C201" s="69" t="s">
        <v>482</v>
      </c>
      <c r="D201" s="69" t="s">
        <v>1028</v>
      </c>
    </row>
    <row r="202" spans="1:4">
      <c r="A202" s="69" t="s">
        <v>175</v>
      </c>
      <c r="B202" s="69" t="s">
        <v>41</v>
      </c>
      <c r="C202" s="69" t="s">
        <v>487</v>
      </c>
      <c r="D202" s="69" t="s">
        <v>1029</v>
      </c>
    </row>
    <row r="203" spans="1:4">
      <c r="A203" s="69" t="s">
        <v>175</v>
      </c>
      <c r="B203" s="69" t="s">
        <v>41</v>
      </c>
      <c r="C203" s="69" t="s">
        <v>486</v>
      </c>
      <c r="D203" s="69" t="s">
        <v>1215</v>
      </c>
    </row>
    <row r="204" spans="1:4">
      <c r="A204" s="69" t="s">
        <v>175</v>
      </c>
      <c r="B204" s="69" t="s">
        <v>41</v>
      </c>
      <c r="C204" s="69" t="s">
        <v>488</v>
      </c>
      <c r="D204" s="69" t="s">
        <v>1030</v>
      </c>
    </row>
    <row r="205" spans="1:4">
      <c r="A205" s="69" t="s">
        <v>175</v>
      </c>
      <c r="B205" s="69" t="s">
        <v>41</v>
      </c>
      <c r="C205" s="69" t="s">
        <v>489</v>
      </c>
      <c r="D205" s="69" t="s">
        <v>1083</v>
      </c>
    </row>
    <row r="206" spans="1:4">
      <c r="A206" s="69" t="s">
        <v>50</v>
      </c>
      <c r="B206" s="69" t="s">
        <v>41</v>
      </c>
      <c r="C206" s="69" t="s">
        <v>467</v>
      </c>
      <c r="D206" s="69" t="s">
        <v>1153</v>
      </c>
    </row>
    <row r="207" spans="1:4">
      <c r="A207" s="69" t="s">
        <v>50</v>
      </c>
      <c r="B207" s="69" t="s">
        <v>41</v>
      </c>
      <c r="C207" s="69" t="s">
        <v>469</v>
      </c>
      <c r="D207" s="69" t="s">
        <v>1152</v>
      </c>
    </row>
    <row r="208" spans="1:4">
      <c r="A208" s="69" t="s">
        <v>50</v>
      </c>
      <c r="B208" s="69" t="s">
        <v>41</v>
      </c>
      <c r="C208" s="69" t="s">
        <v>466</v>
      </c>
      <c r="D208" s="69" t="s">
        <v>470</v>
      </c>
    </row>
    <row r="209" spans="1:4">
      <c r="A209" s="69" t="s">
        <v>50</v>
      </c>
      <c r="B209" s="69" t="s">
        <v>41</v>
      </c>
      <c r="C209" s="69" t="s">
        <v>1177</v>
      </c>
      <c r="D209" s="69" t="s">
        <v>468</v>
      </c>
    </row>
    <row r="210" spans="1:4">
      <c r="A210" s="69" t="s">
        <v>50</v>
      </c>
      <c r="B210" s="69" t="s">
        <v>41</v>
      </c>
      <c r="C210" s="69" t="s">
        <v>1178</v>
      </c>
      <c r="D210" s="69" t="s">
        <v>1262</v>
      </c>
    </row>
    <row r="211" spans="1:4">
      <c r="A211" s="69" t="s">
        <v>45</v>
      </c>
      <c r="B211" s="69" t="s">
        <v>41</v>
      </c>
      <c r="C211" s="69" t="s">
        <v>456</v>
      </c>
      <c r="D211" s="69" t="s">
        <v>457</v>
      </c>
    </row>
    <row r="212" spans="1:4">
      <c r="A212" s="69" t="s">
        <v>45</v>
      </c>
      <c r="B212" s="69" t="s">
        <v>41</v>
      </c>
      <c r="C212" s="69" t="s">
        <v>455</v>
      </c>
      <c r="D212" s="69" t="s">
        <v>1213</v>
      </c>
    </row>
    <row r="213" spans="1:4">
      <c r="A213" s="69" t="s">
        <v>45</v>
      </c>
      <c r="B213" s="69" t="s">
        <v>41</v>
      </c>
      <c r="C213" s="69" t="s">
        <v>453</v>
      </c>
      <c r="D213" s="69" t="s">
        <v>454</v>
      </c>
    </row>
    <row r="214" spans="1:4">
      <c r="A214" s="69" t="s">
        <v>1214</v>
      </c>
      <c r="B214" s="69" t="s">
        <v>41</v>
      </c>
      <c r="C214" s="69" t="s">
        <v>462</v>
      </c>
      <c r="D214" s="69" t="s">
        <v>463</v>
      </c>
    </row>
    <row r="215" spans="1:4">
      <c r="A215" s="69" t="s">
        <v>1214</v>
      </c>
      <c r="B215" s="69" t="s">
        <v>41</v>
      </c>
      <c r="C215" s="69" t="s">
        <v>458</v>
      </c>
      <c r="D215" s="69" t="s">
        <v>1024</v>
      </c>
    </row>
    <row r="216" spans="1:4">
      <c r="A216" s="69" t="s">
        <v>1214</v>
      </c>
      <c r="B216" s="69" t="s">
        <v>41</v>
      </c>
      <c r="C216" s="69" t="s">
        <v>461</v>
      </c>
      <c r="D216" s="69" t="s">
        <v>1025</v>
      </c>
    </row>
    <row r="217" spans="1:4">
      <c r="A217" s="69" t="s">
        <v>1214</v>
      </c>
      <c r="B217" s="69" t="s">
        <v>41</v>
      </c>
      <c r="C217" s="69" t="s">
        <v>459</v>
      </c>
      <c r="D217" s="69" t="s">
        <v>460</v>
      </c>
    </row>
    <row r="218" spans="1:4">
      <c r="A218" s="69" t="s">
        <v>1214</v>
      </c>
      <c r="B218" s="69" t="s">
        <v>41</v>
      </c>
      <c r="C218" s="69" t="s">
        <v>464</v>
      </c>
      <c r="D218" s="69" t="s">
        <v>465</v>
      </c>
    </row>
    <row r="219" spans="1:4">
      <c r="A219" s="69" t="s">
        <v>48</v>
      </c>
      <c r="B219" s="69" t="s">
        <v>41</v>
      </c>
      <c r="C219" s="69" t="s">
        <v>471</v>
      </c>
      <c r="D219" s="69" t="s">
        <v>472</v>
      </c>
    </row>
    <row r="220" spans="1:4">
      <c r="A220" s="69" t="s">
        <v>48</v>
      </c>
      <c r="B220" s="69" t="s">
        <v>41</v>
      </c>
      <c r="C220" s="69" t="s">
        <v>473</v>
      </c>
      <c r="D220" s="69" t="s">
        <v>788</v>
      </c>
    </row>
    <row r="221" spans="1:4">
      <c r="A221" s="69" t="s">
        <v>52</v>
      </c>
      <c r="B221" s="69" t="s">
        <v>41</v>
      </c>
      <c r="C221" s="69" t="s">
        <v>477</v>
      </c>
      <c r="D221" s="69" t="s">
        <v>350</v>
      </c>
    </row>
    <row r="222" spans="1:4">
      <c r="A222" s="69" t="s">
        <v>52</v>
      </c>
      <c r="B222" s="69" t="s">
        <v>41</v>
      </c>
      <c r="C222" s="69" t="s">
        <v>475</v>
      </c>
      <c r="D222" s="69" t="s">
        <v>476</v>
      </c>
    </row>
    <row r="223" spans="1:4">
      <c r="A223" s="69" t="s">
        <v>52</v>
      </c>
      <c r="B223" s="69" t="s">
        <v>41</v>
      </c>
      <c r="C223" s="69" t="s">
        <v>478</v>
      </c>
      <c r="D223" s="69" t="s">
        <v>1034</v>
      </c>
    </row>
    <row r="224" spans="1:4">
      <c r="A224" s="69" t="s">
        <v>52</v>
      </c>
      <c r="B224" s="69" t="s">
        <v>41</v>
      </c>
      <c r="C224" s="69" t="s">
        <v>479</v>
      </c>
      <c r="D224" s="69" t="s">
        <v>480</v>
      </c>
    </row>
    <row r="225" spans="1:4">
      <c r="A225" s="69" t="s">
        <v>52</v>
      </c>
      <c r="B225" s="69" t="s">
        <v>41</v>
      </c>
      <c r="C225" s="69" t="s">
        <v>474</v>
      </c>
      <c r="D225" s="69" t="s">
        <v>1035</v>
      </c>
    </row>
    <row r="226" spans="1:4">
      <c r="A226" s="27" t="s">
        <v>1036</v>
      </c>
      <c r="B226" s="27" t="s">
        <v>171</v>
      </c>
      <c r="C226" s="27" t="s">
        <v>564</v>
      </c>
      <c r="D226" s="70" t="s">
        <v>1217</v>
      </c>
    </row>
    <row r="227" spans="1:4">
      <c r="A227" s="27" t="s">
        <v>1036</v>
      </c>
      <c r="B227" s="27" t="s">
        <v>171</v>
      </c>
      <c r="C227" s="27" t="s">
        <v>563</v>
      </c>
      <c r="D227" s="71" t="s">
        <v>1037</v>
      </c>
    </row>
    <row r="228" spans="1:4">
      <c r="A228" s="27" t="s">
        <v>1036</v>
      </c>
      <c r="B228" s="27" t="s">
        <v>171</v>
      </c>
      <c r="C228" s="27" t="s">
        <v>571</v>
      </c>
      <c r="D228" s="71" t="s">
        <v>1083</v>
      </c>
    </row>
    <row r="229" spans="1:4">
      <c r="A229" s="27" t="s">
        <v>1036</v>
      </c>
      <c r="B229" s="27" t="s">
        <v>171</v>
      </c>
      <c r="C229" s="27" t="s">
        <v>572</v>
      </c>
      <c r="D229" s="71" t="s">
        <v>1133</v>
      </c>
    </row>
    <row r="230" spans="1:4">
      <c r="A230" s="27" t="s">
        <v>1036</v>
      </c>
      <c r="B230" s="27" t="s">
        <v>171</v>
      </c>
      <c r="C230" s="27" t="s">
        <v>567</v>
      </c>
      <c r="D230" s="71" t="s">
        <v>568</v>
      </c>
    </row>
    <row r="231" spans="1:4">
      <c r="A231" s="27" t="s">
        <v>1036</v>
      </c>
      <c r="B231" s="27" t="s">
        <v>171</v>
      </c>
      <c r="C231" s="27" t="s">
        <v>573</v>
      </c>
      <c r="D231" s="71" t="s">
        <v>1134</v>
      </c>
    </row>
    <row r="232" spans="1:4">
      <c r="A232" s="27" t="s">
        <v>1036</v>
      </c>
      <c r="B232" s="27" t="s">
        <v>171</v>
      </c>
      <c r="C232" s="27" t="s">
        <v>569</v>
      </c>
      <c r="D232" s="71" t="s">
        <v>570</v>
      </c>
    </row>
    <row r="233" spans="1:4">
      <c r="A233" s="27" t="s">
        <v>1036</v>
      </c>
      <c r="B233" s="27" t="s">
        <v>171</v>
      </c>
      <c r="C233" s="27" t="s">
        <v>565</v>
      </c>
      <c r="D233" s="71" t="s">
        <v>566</v>
      </c>
    </row>
    <row r="234" spans="1:4">
      <c r="A234" s="27" t="s">
        <v>168</v>
      </c>
      <c r="B234" s="27" t="s">
        <v>171</v>
      </c>
      <c r="C234" s="27" t="s">
        <v>585</v>
      </c>
      <c r="D234" s="71" t="s">
        <v>586</v>
      </c>
    </row>
    <row r="235" spans="1:4">
      <c r="A235" s="27" t="s">
        <v>168</v>
      </c>
      <c r="B235" s="27" t="s">
        <v>171</v>
      </c>
      <c r="C235" s="27" t="s">
        <v>589</v>
      </c>
      <c r="D235" s="71" t="s">
        <v>1180</v>
      </c>
    </row>
    <row r="236" spans="1:4">
      <c r="A236" s="27" t="s">
        <v>168</v>
      </c>
      <c r="B236" s="27" t="s">
        <v>171</v>
      </c>
      <c r="C236" s="27" t="s">
        <v>583</v>
      </c>
      <c r="D236" s="71" t="s">
        <v>584</v>
      </c>
    </row>
    <row r="237" spans="1:4">
      <c r="A237" s="27" t="s">
        <v>168</v>
      </c>
      <c r="B237" s="27" t="s">
        <v>171</v>
      </c>
      <c r="C237" s="27" t="s">
        <v>587</v>
      </c>
      <c r="D237" s="71" t="s">
        <v>588</v>
      </c>
    </row>
    <row r="238" spans="1:4">
      <c r="A238" s="27" t="s">
        <v>168</v>
      </c>
      <c r="B238" s="27" t="s">
        <v>171</v>
      </c>
      <c r="C238" s="27" t="s">
        <v>582</v>
      </c>
      <c r="D238" s="71" t="s">
        <v>365</v>
      </c>
    </row>
    <row r="239" spans="1:4">
      <c r="A239" s="27" t="s">
        <v>169</v>
      </c>
      <c r="B239" s="27" t="s">
        <v>171</v>
      </c>
      <c r="C239" s="27" t="s">
        <v>596</v>
      </c>
      <c r="D239" s="71" t="s">
        <v>597</v>
      </c>
    </row>
    <row r="240" spans="1:4">
      <c r="A240" s="27" t="s">
        <v>169</v>
      </c>
      <c r="B240" s="27" t="s">
        <v>171</v>
      </c>
      <c r="C240" s="27" t="s">
        <v>594</v>
      </c>
      <c r="D240" s="71" t="s">
        <v>595</v>
      </c>
    </row>
    <row r="241" spans="1:4">
      <c r="A241" s="27" t="s">
        <v>169</v>
      </c>
      <c r="B241" s="27" t="s">
        <v>171</v>
      </c>
      <c r="C241" s="27" t="s">
        <v>592</v>
      </c>
      <c r="D241" s="71" t="s">
        <v>593</v>
      </c>
    </row>
    <row r="242" spans="1:4">
      <c r="A242" s="27" t="s">
        <v>169</v>
      </c>
      <c r="B242" s="27" t="s">
        <v>171</v>
      </c>
      <c r="C242" s="27" t="s">
        <v>598</v>
      </c>
      <c r="D242" s="71" t="s">
        <v>599</v>
      </c>
    </row>
    <row r="243" spans="1:4">
      <c r="A243" s="27" t="s">
        <v>169</v>
      </c>
      <c r="B243" s="27" t="s">
        <v>171</v>
      </c>
      <c r="C243" s="27" t="s">
        <v>600</v>
      </c>
      <c r="D243" s="71" t="s">
        <v>1181</v>
      </c>
    </row>
    <row r="244" spans="1:4">
      <c r="A244" s="27" t="s">
        <v>169</v>
      </c>
      <c r="B244" s="27" t="s">
        <v>171</v>
      </c>
      <c r="C244" s="27" t="s">
        <v>590</v>
      </c>
      <c r="D244" s="71" t="s">
        <v>591</v>
      </c>
    </row>
    <row r="245" spans="1:4">
      <c r="A245" s="73" t="s">
        <v>165</v>
      </c>
      <c r="B245" s="73" t="s">
        <v>171</v>
      </c>
      <c r="C245" s="73" t="s">
        <v>511</v>
      </c>
      <c r="D245" s="74" t="s">
        <v>512</v>
      </c>
    </row>
    <row r="246" spans="1:4">
      <c r="A246" s="73" t="s">
        <v>165</v>
      </c>
      <c r="B246" s="73" t="s">
        <v>171</v>
      </c>
      <c r="C246" s="73" t="s">
        <v>514</v>
      </c>
      <c r="D246" s="74" t="s">
        <v>515</v>
      </c>
    </row>
    <row r="247" spans="1:4">
      <c r="A247" s="73" t="s">
        <v>165</v>
      </c>
      <c r="B247" s="73" t="s">
        <v>171</v>
      </c>
      <c r="C247" s="73" t="s">
        <v>513</v>
      </c>
      <c r="D247" s="74" t="s">
        <v>1218</v>
      </c>
    </row>
    <row r="248" spans="1:4">
      <c r="A248" s="73" t="s">
        <v>167</v>
      </c>
      <c r="B248" s="73" t="s">
        <v>171</v>
      </c>
      <c r="C248" s="73" t="s">
        <v>517</v>
      </c>
      <c r="D248" s="74" t="s">
        <v>518</v>
      </c>
    </row>
    <row r="249" spans="1:4">
      <c r="A249" s="72" t="s">
        <v>167</v>
      </c>
      <c r="B249" s="73" t="s">
        <v>171</v>
      </c>
      <c r="C249" s="73" t="s">
        <v>520</v>
      </c>
      <c r="D249" s="74" t="s">
        <v>521</v>
      </c>
    </row>
    <row r="250" spans="1:4">
      <c r="A250" s="72" t="s">
        <v>167</v>
      </c>
      <c r="B250" s="73" t="s">
        <v>171</v>
      </c>
      <c r="C250" s="73" t="s">
        <v>522</v>
      </c>
      <c r="D250" s="74" t="s">
        <v>460</v>
      </c>
    </row>
    <row r="251" spans="1:4">
      <c r="A251" s="72" t="s">
        <v>167</v>
      </c>
      <c r="B251" s="73" t="s">
        <v>171</v>
      </c>
      <c r="C251" s="73" t="s">
        <v>519</v>
      </c>
      <c r="D251" s="74" t="s">
        <v>1131</v>
      </c>
    </row>
    <row r="252" spans="1:4">
      <c r="A252" s="72" t="s">
        <v>167</v>
      </c>
      <c r="B252" s="73" t="s">
        <v>171</v>
      </c>
      <c r="C252" s="73" t="s">
        <v>516</v>
      </c>
      <c r="D252" s="74" t="s">
        <v>1132</v>
      </c>
    </row>
    <row r="253" spans="1:4">
      <c r="A253" s="95" t="s">
        <v>166</v>
      </c>
      <c r="B253" s="27" t="s">
        <v>171</v>
      </c>
      <c r="C253" s="6" t="s">
        <v>578</v>
      </c>
      <c r="D253" s="26" t="s">
        <v>579</v>
      </c>
    </row>
    <row r="254" spans="1:4">
      <c r="A254" s="95" t="s">
        <v>166</v>
      </c>
      <c r="B254" s="27" t="s">
        <v>171</v>
      </c>
      <c r="C254" s="6" t="s">
        <v>580</v>
      </c>
      <c r="D254" s="26" t="s">
        <v>581</v>
      </c>
    </row>
    <row r="255" spans="1:4">
      <c r="A255" s="95" t="s">
        <v>166</v>
      </c>
      <c r="B255" s="27" t="s">
        <v>171</v>
      </c>
      <c r="C255" s="6" t="s">
        <v>575</v>
      </c>
      <c r="D255" s="26" t="s">
        <v>576</v>
      </c>
    </row>
    <row r="256" spans="1:4">
      <c r="A256" s="95" t="s">
        <v>166</v>
      </c>
      <c r="B256" s="6" t="s">
        <v>171</v>
      </c>
      <c r="C256" s="6" t="s">
        <v>574</v>
      </c>
      <c r="D256" s="26" t="s">
        <v>1155</v>
      </c>
    </row>
    <row r="257" spans="1:4">
      <c r="A257" s="6" t="s">
        <v>166</v>
      </c>
      <c r="B257" s="6" t="s">
        <v>171</v>
      </c>
      <c r="C257" s="6" t="s">
        <v>577</v>
      </c>
      <c r="D257" s="26" t="s">
        <v>1156</v>
      </c>
    </row>
    <row r="258" spans="1:4">
      <c r="A258" s="73" t="s">
        <v>164</v>
      </c>
      <c r="B258" s="73" t="s">
        <v>171</v>
      </c>
      <c r="C258" s="73" t="s">
        <v>605</v>
      </c>
      <c r="D258" s="74" t="s">
        <v>606</v>
      </c>
    </row>
    <row r="259" spans="1:4">
      <c r="A259" s="73" t="s">
        <v>164</v>
      </c>
      <c r="B259" s="73" t="s">
        <v>171</v>
      </c>
      <c r="C259" s="73" t="s">
        <v>609</v>
      </c>
      <c r="D259" s="74" t="s">
        <v>610</v>
      </c>
    </row>
    <row r="260" spans="1:4">
      <c r="A260" s="73" t="s">
        <v>164</v>
      </c>
      <c r="B260" s="73" t="s">
        <v>171</v>
      </c>
      <c r="C260" s="73" t="s">
        <v>607</v>
      </c>
      <c r="D260" s="74" t="s">
        <v>608</v>
      </c>
    </row>
    <row r="261" spans="1:4">
      <c r="A261" s="73" t="s">
        <v>164</v>
      </c>
      <c r="B261" s="73" t="s">
        <v>171</v>
      </c>
      <c r="C261" s="73" t="s">
        <v>603</v>
      </c>
      <c r="D261" s="74" t="s">
        <v>604</v>
      </c>
    </row>
    <row r="262" spans="1:4">
      <c r="A262" s="73" t="s">
        <v>164</v>
      </c>
      <c r="B262" s="73" t="s">
        <v>171</v>
      </c>
      <c r="C262" s="73" t="s">
        <v>601</v>
      </c>
      <c r="D262" s="74" t="s">
        <v>1038</v>
      </c>
    </row>
    <row r="263" spans="1:4">
      <c r="A263" s="73" t="s">
        <v>164</v>
      </c>
      <c r="B263" s="73" t="s">
        <v>171</v>
      </c>
      <c r="C263" s="73" t="s">
        <v>1039</v>
      </c>
      <c r="D263" s="74" t="s">
        <v>1135</v>
      </c>
    </row>
    <row r="264" spans="1:4">
      <c r="A264" s="73" t="s">
        <v>164</v>
      </c>
      <c r="B264" s="73" t="s">
        <v>171</v>
      </c>
      <c r="C264" s="73" t="s">
        <v>602</v>
      </c>
      <c r="D264" s="74" t="s">
        <v>1219</v>
      </c>
    </row>
    <row r="265" spans="1:4">
      <c r="A265" s="73" t="s">
        <v>164</v>
      </c>
      <c r="B265" s="73" t="s">
        <v>171</v>
      </c>
      <c r="C265" s="73" t="s">
        <v>611</v>
      </c>
      <c r="D265" s="74" t="s">
        <v>1092</v>
      </c>
    </row>
    <row r="266" spans="1:4">
      <c r="A266" s="27" t="s">
        <v>1216</v>
      </c>
      <c r="B266" s="27" t="s">
        <v>171</v>
      </c>
      <c r="C266" s="27" t="s">
        <v>557</v>
      </c>
      <c r="D266" s="71" t="s">
        <v>558</v>
      </c>
    </row>
    <row r="267" spans="1:4">
      <c r="A267" s="27" t="s">
        <v>1216</v>
      </c>
      <c r="B267" s="27" t="s">
        <v>171</v>
      </c>
      <c r="C267" s="27" t="s">
        <v>561</v>
      </c>
      <c r="D267" s="71" t="s">
        <v>562</v>
      </c>
    </row>
    <row r="268" spans="1:4">
      <c r="A268" s="27" t="s">
        <v>1216</v>
      </c>
      <c r="B268" s="27" t="s">
        <v>171</v>
      </c>
      <c r="C268" s="27" t="s">
        <v>559</v>
      </c>
      <c r="D268" s="71" t="s">
        <v>560</v>
      </c>
    </row>
    <row r="269" spans="1:4">
      <c r="A269" s="27" t="s">
        <v>1216</v>
      </c>
      <c r="B269" s="27" t="s">
        <v>171</v>
      </c>
      <c r="C269" s="27" t="s">
        <v>555</v>
      </c>
      <c r="D269" s="71" t="s">
        <v>556</v>
      </c>
    </row>
    <row r="270" spans="1:4">
      <c r="A270" s="27" t="s">
        <v>161</v>
      </c>
      <c r="B270" s="27" t="s">
        <v>171</v>
      </c>
      <c r="C270" s="27" t="s">
        <v>547</v>
      </c>
      <c r="D270" s="71" t="s">
        <v>548</v>
      </c>
    </row>
    <row r="271" spans="1:4">
      <c r="A271" s="27" t="s">
        <v>161</v>
      </c>
      <c r="B271" s="27" t="s">
        <v>171</v>
      </c>
      <c r="C271" s="27" t="s">
        <v>545</v>
      </c>
      <c r="D271" s="71" t="s">
        <v>546</v>
      </c>
    </row>
    <row r="272" spans="1:4">
      <c r="A272" s="27" t="s">
        <v>161</v>
      </c>
      <c r="B272" s="27" t="s">
        <v>171</v>
      </c>
      <c r="C272" s="27" t="s">
        <v>543</v>
      </c>
      <c r="D272" s="71" t="s">
        <v>544</v>
      </c>
    </row>
    <row r="273" spans="1:4">
      <c r="A273" s="27" t="s">
        <v>161</v>
      </c>
      <c r="B273" s="27" t="s">
        <v>171</v>
      </c>
      <c r="C273" s="27" t="s">
        <v>553</v>
      </c>
      <c r="D273" s="71" t="s">
        <v>554</v>
      </c>
    </row>
    <row r="274" spans="1:4">
      <c r="A274" s="27" t="s">
        <v>161</v>
      </c>
      <c r="B274" s="27" t="s">
        <v>171</v>
      </c>
      <c r="C274" s="27" t="s">
        <v>549</v>
      </c>
      <c r="D274" s="71" t="s">
        <v>550</v>
      </c>
    </row>
    <row r="275" spans="1:4">
      <c r="A275" s="27" t="s">
        <v>161</v>
      </c>
      <c r="B275" s="27" t="s">
        <v>171</v>
      </c>
      <c r="C275" s="27" t="s">
        <v>551</v>
      </c>
      <c r="D275" s="71" t="s">
        <v>552</v>
      </c>
    </row>
    <row r="276" spans="1:4">
      <c r="A276" s="27" t="s">
        <v>159</v>
      </c>
      <c r="B276" s="27" t="s">
        <v>171</v>
      </c>
      <c r="C276" s="27" t="s">
        <v>524</v>
      </c>
      <c r="D276" s="71" t="s">
        <v>525</v>
      </c>
    </row>
    <row r="277" spans="1:4">
      <c r="A277" s="27" t="s">
        <v>159</v>
      </c>
      <c r="B277" s="27" t="s">
        <v>171</v>
      </c>
      <c r="C277" s="27" t="s">
        <v>523</v>
      </c>
      <c r="D277" s="71" t="s">
        <v>1029</v>
      </c>
    </row>
    <row r="278" spans="1:4">
      <c r="A278" s="27" t="s">
        <v>160</v>
      </c>
      <c r="B278" s="27" t="s">
        <v>171</v>
      </c>
      <c r="C278" s="27" t="s">
        <v>534</v>
      </c>
      <c r="D278" s="71" t="s">
        <v>535</v>
      </c>
    </row>
    <row r="279" spans="1:4">
      <c r="A279" s="27" t="s">
        <v>160</v>
      </c>
      <c r="B279" s="27" t="s">
        <v>171</v>
      </c>
      <c r="C279" s="27" t="s">
        <v>540</v>
      </c>
      <c r="D279" s="71" t="s">
        <v>1130</v>
      </c>
    </row>
    <row r="280" spans="1:4">
      <c r="A280" s="27" t="s">
        <v>160</v>
      </c>
      <c r="B280" s="27" t="s">
        <v>171</v>
      </c>
      <c r="C280" s="27" t="s">
        <v>541</v>
      </c>
      <c r="D280" s="71" t="s">
        <v>542</v>
      </c>
    </row>
    <row r="281" spans="1:4">
      <c r="A281" s="27" t="s">
        <v>160</v>
      </c>
      <c r="B281" s="27" t="s">
        <v>171</v>
      </c>
      <c r="C281" s="27" t="s">
        <v>532</v>
      </c>
      <c r="D281" s="71" t="s">
        <v>533</v>
      </c>
    </row>
    <row r="282" spans="1:4">
      <c r="A282" s="27" t="s">
        <v>160</v>
      </c>
      <c r="B282" s="27" t="s">
        <v>171</v>
      </c>
      <c r="C282" s="27" t="s">
        <v>528</v>
      </c>
      <c r="D282" s="71" t="s">
        <v>529</v>
      </c>
    </row>
    <row r="283" spans="1:4">
      <c r="A283" s="27" t="s">
        <v>160</v>
      </c>
      <c r="B283" s="27" t="s">
        <v>171</v>
      </c>
      <c r="C283" s="27" t="s">
        <v>538</v>
      </c>
      <c r="D283" s="71" t="s">
        <v>539</v>
      </c>
    </row>
    <row r="284" spans="1:4">
      <c r="A284" s="27" t="s">
        <v>160</v>
      </c>
      <c r="B284" s="27" t="s">
        <v>171</v>
      </c>
      <c r="C284" s="27" t="s">
        <v>526</v>
      </c>
      <c r="D284" s="71" t="s">
        <v>527</v>
      </c>
    </row>
    <row r="285" spans="1:4">
      <c r="A285" s="27" t="s">
        <v>160</v>
      </c>
      <c r="B285" s="27" t="s">
        <v>171</v>
      </c>
      <c r="C285" s="27" t="s">
        <v>536</v>
      </c>
      <c r="D285" s="71" t="s">
        <v>1263</v>
      </c>
    </row>
    <row r="286" spans="1:4">
      <c r="A286" s="27" t="s">
        <v>160</v>
      </c>
      <c r="B286" s="27" t="s">
        <v>171</v>
      </c>
      <c r="C286" s="27" t="s">
        <v>537</v>
      </c>
      <c r="D286" s="71" t="s">
        <v>1154</v>
      </c>
    </row>
    <row r="287" spans="1:4">
      <c r="A287" s="6" t="s">
        <v>160</v>
      </c>
      <c r="B287" s="6" t="s">
        <v>171</v>
      </c>
      <c r="C287" s="6" t="s">
        <v>530</v>
      </c>
      <c r="D287" s="75" t="s">
        <v>531</v>
      </c>
    </row>
    <row r="288" spans="1:4">
      <c r="A288" s="33" t="s">
        <v>625</v>
      </c>
      <c r="B288" s="33" t="s">
        <v>66</v>
      </c>
      <c r="C288" s="32" t="s">
        <v>627</v>
      </c>
      <c r="D288" s="32" t="s">
        <v>628</v>
      </c>
    </row>
    <row r="289" spans="1:4">
      <c r="A289" s="33" t="s">
        <v>625</v>
      </c>
      <c r="B289" s="33" t="s">
        <v>66</v>
      </c>
      <c r="C289" s="32" t="s">
        <v>626</v>
      </c>
      <c r="D289" s="32" t="s">
        <v>1264</v>
      </c>
    </row>
    <row r="290" spans="1:4">
      <c r="A290" s="32" t="s">
        <v>72</v>
      </c>
      <c r="B290" s="34" t="s">
        <v>66</v>
      </c>
      <c r="C290" s="34" t="s">
        <v>646</v>
      </c>
      <c r="D290" s="34" t="s">
        <v>1265</v>
      </c>
    </row>
    <row r="291" spans="1:4" ht="15.75">
      <c r="A291" s="32" t="s">
        <v>72</v>
      </c>
      <c r="B291" s="34" t="s">
        <v>66</v>
      </c>
      <c r="C291" s="35" t="s">
        <v>643</v>
      </c>
      <c r="D291" s="36" t="s">
        <v>644</v>
      </c>
    </row>
    <row r="292" spans="1:4">
      <c r="A292" s="32" t="s">
        <v>72</v>
      </c>
      <c r="B292" s="34" t="s">
        <v>66</v>
      </c>
      <c r="C292" s="34" t="s">
        <v>633</v>
      </c>
      <c r="D292" s="30" t="s">
        <v>1157</v>
      </c>
    </row>
    <row r="293" spans="1:4">
      <c r="A293" s="32" t="s">
        <v>72</v>
      </c>
      <c r="B293" s="34" t="s">
        <v>66</v>
      </c>
      <c r="C293" s="34" t="s">
        <v>650</v>
      </c>
      <c r="D293" s="34" t="s">
        <v>651</v>
      </c>
    </row>
    <row r="294" spans="1:4">
      <c r="A294" s="32" t="s">
        <v>72</v>
      </c>
      <c r="B294" s="34" t="s">
        <v>66</v>
      </c>
      <c r="C294" s="34" t="s">
        <v>640</v>
      </c>
      <c r="D294" s="34" t="s">
        <v>641</v>
      </c>
    </row>
    <row r="295" spans="1:4">
      <c r="A295" s="32" t="s">
        <v>72</v>
      </c>
      <c r="B295" s="34" t="s">
        <v>66</v>
      </c>
      <c r="C295" s="34" t="s">
        <v>648</v>
      </c>
      <c r="D295" s="34" t="s">
        <v>649</v>
      </c>
    </row>
    <row r="296" spans="1:4">
      <c r="A296" s="32" t="s">
        <v>72</v>
      </c>
      <c r="B296" s="34" t="s">
        <v>66</v>
      </c>
      <c r="C296" s="34" t="s">
        <v>631</v>
      </c>
      <c r="D296" s="34" t="s">
        <v>632</v>
      </c>
    </row>
    <row r="297" spans="1:4">
      <c r="A297" s="32" t="s">
        <v>72</v>
      </c>
      <c r="B297" s="34" t="s">
        <v>66</v>
      </c>
      <c r="C297" s="34" t="s">
        <v>647</v>
      </c>
      <c r="D297" s="34" t="s">
        <v>1266</v>
      </c>
    </row>
    <row r="298" spans="1:4">
      <c r="A298" s="32" t="s">
        <v>72</v>
      </c>
      <c r="B298" s="34" t="s">
        <v>66</v>
      </c>
      <c r="C298" s="34" t="s">
        <v>645</v>
      </c>
      <c r="D298" s="34" t="s">
        <v>1267</v>
      </c>
    </row>
    <row r="299" spans="1:4">
      <c r="A299" s="32" t="s">
        <v>72</v>
      </c>
      <c r="B299" s="34" t="s">
        <v>66</v>
      </c>
      <c r="C299" s="34" t="s">
        <v>634</v>
      </c>
      <c r="D299" s="34" t="s">
        <v>635</v>
      </c>
    </row>
    <row r="300" spans="1:4">
      <c r="A300" s="32" t="s">
        <v>72</v>
      </c>
      <c r="B300" s="34" t="s">
        <v>66</v>
      </c>
      <c r="C300" s="34" t="s">
        <v>642</v>
      </c>
      <c r="D300" s="34" t="s">
        <v>1268</v>
      </c>
    </row>
    <row r="301" spans="1:4">
      <c r="A301" s="32" t="s">
        <v>72</v>
      </c>
      <c r="B301" s="34" t="s">
        <v>66</v>
      </c>
      <c r="C301" s="34" t="s">
        <v>638</v>
      </c>
      <c r="D301" s="34" t="s">
        <v>639</v>
      </c>
    </row>
    <row r="302" spans="1:4">
      <c r="A302" s="32" t="s">
        <v>72</v>
      </c>
      <c r="B302" s="34" t="s">
        <v>66</v>
      </c>
      <c r="C302" s="32" t="s">
        <v>629</v>
      </c>
      <c r="D302" s="32" t="s">
        <v>630</v>
      </c>
    </row>
    <row r="303" spans="1:4">
      <c r="A303" s="32" t="s">
        <v>72</v>
      </c>
      <c r="B303" s="32" t="s">
        <v>66</v>
      </c>
      <c r="C303" s="32" t="s">
        <v>636</v>
      </c>
      <c r="D303" s="32" t="s">
        <v>637</v>
      </c>
    </row>
    <row r="304" spans="1:4">
      <c r="A304" s="52" t="s">
        <v>69</v>
      </c>
      <c r="B304" s="50" t="s">
        <v>66</v>
      </c>
      <c r="C304" s="27" t="s">
        <v>624</v>
      </c>
      <c r="D304" s="27" t="s">
        <v>1136</v>
      </c>
    </row>
    <row r="305" spans="1:4">
      <c r="A305" s="52" t="s">
        <v>69</v>
      </c>
      <c r="B305" s="50" t="s">
        <v>66</v>
      </c>
      <c r="C305" s="27" t="s">
        <v>622</v>
      </c>
      <c r="D305" s="27" t="s">
        <v>623</v>
      </c>
    </row>
    <row r="306" spans="1:4">
      <c r="A306" s="74" t="s">
        <v>65</v>
      </c>
      <c r="B306" s="50" t="s">
        <v>66</v>
      </c>
      <c r="C306" s="27" t="s">
        <v>612</v>
      </c>
      <c r="D306" s="27" t="s">
        <v>1040</v>
      </c>
    </row>
    <row r="307" spans="1:4">
      <c r="A307" s="74" t="s">
        <v>65</v>
      </c>
      <c r="B307" s="50" t="s">
        <v>66</v>
      </c>
      <c r="C307" s="27" t="s">
        <v>614</v>
      </c>
      <c r="D307" s="27" t="s">
        <v>1041</v>
      </c>
    </row>
    <row r="308" spans="1:4">
      <c r="A308" s="74" t="s">
        <v>65</v>
      </c>
      <c r="B308" s="50" t="s">
        <v>66</v>
      </c>
      <c r="C308" s="27" t="s">
        <v>615</v>
      </c>
      <c r="D308" s="27" t="s">
        <v>1042</v>
      </c>
    </row>
    <row r="309" spans="1:4">
      <c r="A309" s="52" t="s">
        <v>73</v>
      </c>
      <c r="B309" s="50" t="s">
        <v>66</v>
      </c>
      <c r="C309" s="27" t="s">
        <v>619</v>
      </c>
      <c r="D309" s="27" t="s">
        <v>1137</v>
      </c>
    </row>
    <row r="310" spans="1:4">
      <c r="A310" s="52" t="s">
        <v>73</v>
      </c>
      <c r="B310" s="50" t="s">
        <v>66</v>
      </c>
      <c r="C310" s="27" t="s">
        <v>620</v>
      </c>
      <c r="D310" s="27" t="s">
        <v>621</v>
      </c>
    </row>
    <row r="311" spans="1:4">
      <c r="A311" s="52" t="s">
        <v>73</v>
      </c>
      <c r="B311" s="50" t="s">
        <v>66</v>
      </c>
      <c r="C311" s="27" t="s">
        <v>616</v>
      </c>
      <c r="D311" s="27" t="s">
        <v>617</v>
      </c>
    </row>
    <row r="312" spans="1:4">
      <c r="A312" s="52" t="s">
        <v>73</v>
      </c>
      <c r="B312" s="50" t="s">
        <v>66</v>
      </c>
      <c r="C312" s="27" t="s">
        <v>618</v>
      </c>
      <c r="D312" s="27" t="s">
        <v>1043</v>
      </c>
    </row>
    <row r="313" spans="1:4">
      <c r="A313" s="2" t="s">
        <v>74</v>
      </c>
      <c r="B313" s="2" t="s">
        <v>66</v>
      </c>
      <c r="C313" s="2" t="s">
        <v>671</v>
      </c>
      <c r="D313" s="2" t="s">
        <v>672</v>
      </c>
    </row>
    <row r="314" spans="1:4">
      <c r="A314" s="2" t="s">
        <v>74</v>
      </c>
      <c r="B314" s="2" t="s">
        <v>66</v>
      </c>
      <c r="C314" s="2" t="s">
        <v>660</v>
      </c>
      <c r="D314" s="2" t="s">
        <v>661</v>
      </c>
    </row>
    <row r="315" spans="1:4">
      <c r="A315" s="2" t="s">
        <v>74</v>
      </c>
      <c r="B315" s="2" t="s">
        <v>66</v>
      </c>
      <c r="C315" s="2" t="s">
        <v>664</v>
      </c>
      <c r="D315" s="2" t="s">
        <v>665</v>
      </c>
    </row>
    <row r="316" spans="1:4">
      <c r="A316" s="2" t="s">
        <v>74</v>
      </c>
      <c r="B316" s="2" t="s">
        <v>66</v>
      </c>
      <c r="C316" s="2" t="s">
        <v>669</v>
      </c>
      <c r="D316" s="2" t="s">
        <v>369</v>
      </c>
    </row>
    <row r="317" spans="1:4">
      <c r="A317" s="2" t="s">
        <v>74</v>
      </c>
      <c r="B317" s="2" t="s">
        <v>66</v>
      </c>
      <c r="C317" s="2" t="s">
        <v>670</v>
      </c>
      <c r="D317" s="2" t="s">
        <v>1269</v>
      </c>
    </row>
    <row r="318" spans="1:4">
      <c r="A318" s="2" t="s">
        <v>74</v>
      </c>
      <c r="B318" s="2" t="s">
        <v>66</v>
      </c>
      <c r="C318" s="2" t="s">
        <v>662</v>
      </c>
      <c r="D318" s="2" t="s">
        <v>663</v>
      </c>
    </row>
    <row r="319" spans="1:4">
      <c r="A319" s="2" t="s">
        <v>74</v>
      </c>
      <c r="B319" s="2" t="s">
        <v>66</v>
      </c>
      <c r="C319" s="2" t="s">
        <v>667</v>
      </c>
      <c r="D319" s="2" t="s">
        <v>668</v>
      </c>
    </row>
    <row r="320" spans="1:4">
      <c r="A320" s="2" t="s">
        <v>74</v>
      </c>
      <c r="B320" s="2" t="s">
        <v>66</v>
      </c>
      <c r="C320" s="2" t="s">
        <v>666</v>
      </c>
      <c r="D320" s="2" t="s">
        <v>1080</v>
      </c>
    </row>
    <row r="321" spans="1:4">
      <c r="A321" s="2" t="s">
        <v>76</v>
      </c>
      <c r="B321" s="2" t="s">
        <v>66</v>
      </c>
      <c r="C321" s="2" t="s">
        <v>675</v>
      </c>
      <c r="D321" s="2" t="s">
        <v>1270</v>
      </c>
    </row>
    <row r="322" spans="1:4">
      <c r="A322" s="2" t="s">
        <v>76</v>
      </c>
      <c r="B322" s="2" t="s">
        <v>66</v>
      </c>
      <c r="C322" s="2" t="s">
        <v>673</v>
      </c>
      <c r="D322" s="2" t="s">
        <v>674</v>
      </c>
    </row>
    <row r="323" spans="1:4">
      <c r="A323" s="2" t="s">
        <v>76</v>
      </c>
      <c r="B323" s="2" t="s">
        <v>66</v>
      </c>
      <c r="C323" s="2" t="s">
        <v>1093</v>
      </c>
      <c r="D323" s="2" t="s">
        <v>1094</v>
      </c>
    </row>
    <row r="324" spans="1:4">
      <c r="A324" s="2" t="s">
        <v>79</v>
      </c>
      <c r="B324" s="2" t="s">
        <v>66</v>
      </c>
      <c r="C324" s="2" t="s">
        <v>656</v>
      </c>
      <c r="D324" s="2" t="s">
        <v>657</v>
      </c>
    </row>
    <row r="325" spans="1:4">
      <c r="A325" s="2" t="s">
        <v>79</v>
      </c>
      <c r="B325" s="2" t="s">
        <v>66</v>
      </c>
      <c r="C325" s="2" t="s">
        <v>655</v>
      </c>
      <c r="D325" s="2" t="s">
        <v>659</v>
      </c>
    </row>
    <row r="326" spans="1:4">
      <c r="A326" s="2" t="s">
        <v>79</v>
      </c>
      <c r="B326" s="2" t="s">
        <v>66</v>
      </c>
      <c r="C326" s="2" t="s">
        <v>652</v>
      </c>
      <c r="D326" s="2" t="s">
        <v>1044</v>
      </c>
    </row>
    <row r="327" spans="1:4">
      <c r="A327" s="2" t="s">
        <v>79</v>
      </c>
      <c r="B327" s="2" t="s">
        <v>66</v>
      </c>
      <c r="C327" s="2" t="s">
        <v>653</v>
      </c>
      <c r="D327" s="2" t="s">
        <v>654</v>
      </c>
    </row>
    <row r="328" spans="1:4">
      <c r="A328" s="2" t="s">
        <v>79</v>
      </c>
      <c r="B328" s="2" t="s">
        <v>66</v>
      </c>
      <c r="C328" s="2" t="s">
        <v>658</v>
      </c>
      <c r="D328" s="2" t="s">
        <v>659</v>
      </c>
    </row>
    <row r="329" spans="1:4">
      <c r="A329" s="78" t="s">
        <v>85</v>
      </c>
      <c r="B329" s="79" t="s">
        <v>66</v>
      </c>
      <c r="C329" s="78" t="s">
        <v>703</v>
      </c>
      <c r="D329" s="78" t="s">
        <v>704</v>
      </c>
    </row>
    <row r="330" spans="1:4">
      <c r="A330" s="78" t="s">
        <v>85</v>
      </c>
      <c r="B330" s="79" t="s">
        <v>66</v>
      </c>
      <c r="C330" s="78" t="s">
        <v>707</v>
      </c>
      <c r="D330" s="78" t="s">
        <v>1095</v>
      </c>
    </row>
    <row r="331" spans="1:4">
      <c r="A331" s="78" t="s">
        <v>85</v>
      </c>
      <c r="B331" s="79" t="s">
        <v>66</v>
      </c>
      <c r="C331" s="78" t="s">
        <v>706</v>
      </c>
      <c r="D331" s="78" t="s">
        <v>1083</v>
      </c>
    </row>
    <row r="332" spans="1:4">
      <c r="A332" s="78" t="s">
        <v>85</v>
      </c>
      <c r="B332" s="79" t="s">
        <v>66</v>
      </c>
      <c r="C332" s="78" t="s">
        <v>705</v>
      </c>
      <c r="D332" s="78" t="s">
        <v>1082</v>
      </c>
    </row>
    <row r="333" spans="1:4">
      <c r="A333" s="76" t="s">
        <v>85</v>
      </c>
      <c r="B333" s="77" t="s">
        <v>66</v>
      </c>
      <c r="C333" s="76" t="s">
        <v>708</v>
      </c>
      <c r="D333" s="76" t="s">
        <v>1084</v>
      </c>
    </row>
    <row r="334" spans="1:4">
      <c r="A334" s="78" t="s">
        <v>80</v>
      </c>
      <c r="B334" s="79" t="s">
        <v>66</v>
      </c>
      <c r="C334" s="78" t="s">
        <v>709</v>
      </c>
      <c r="D334" s="78" t="s">
        <v>1081</v>
      </c>
    </row>
    <row r="335" spans="1:4">
      <c r="A335" s="78" t="s">
        <v>80</v>
      </c>
      <c r="B335" s="79" t="s">
        <v>66</v>
      </c>
      <c r="C335" s="78" t="s">
        <v>710</v>
      </c>
      <c r="D335" s="78" t="s">
        <v>711</v>
      </c>
    </row>
    <row r="336" spans="1:4">
      <c r="A336" s="78" t="s">
        <v>80</v>
      </c>
      <c r="B336" s="79" t="s">
        <v>66</v>
      </c>
      <c r="C336" s="78" t="s">
        <v>712</v>
      </c>
      <c r="D336" s="78" t="s">
        <v>713</v>
      </c>
    </row>
    <row r="337" spans="1:4">
      <c r="A337" s="78" t="s">
        <v>80</v>
      </c>
      <c r="B337" s="79" t="s">
        <v>66</v>
      </c>
      <c r="C337" s="78" t="s">
        <v>714</v>
      </c>
      <c r="D337" s="78" t="s">
        <v>715</v>
      </c>
    </row>
    <row r="338" spans="1:4">
      <c r="A338" s="78" t="s">
        <v>84</v>
      </c>
      <c r="B338" s="79" t="s">
        <v>66</v>
      </c>
      <c r="C338" s="78" t="s">
        <v>695</v>
      </c>
      <c r="D338" s="78" t="s">
        <v>696</v>
      </c>
    </row>
    <row r="339" spans="1:4">
      <c r="A339" s="78" t="s">
        <v>84</v>
      </c>
      <c r="B339" s="79" t="s">
        <v>66</v>
      </c>
      <c r="C339" s="78" t="s">
        <v>697</v>
      </c>
      <c r="D339" s="78" t="s">
        <v>698</v>
      </c>
    </row>
    <row r="340" spans="1:4">
      <c r="A340" s="78" t="s">
        <v>84</v>
      </c>
      <c r="B340" s="79" t="s">
        <v>66</v>
      </c>
      <c r="C340" s="78" t="s">
        <v>699</v>
      </c>
      <c r="D340" s="78" t="s">
        <v>1158</v>
      </c>
    </row>
    <row r="341" spans="1:4">
      <c r="A341" s="80" t="s">
        <v>84</v>
      </c>
      <c r="B341" s="81" t="s">
        <v>66</v>
      </c>
      <c r="C341" s="80" t="s">
        <v>693</v>
      </c>
      <c r="D341" s="80" t="s">
        <v>1046</v>
      </c>
    </row>
    <row r="342" spans="1:4">
      <c r="A342" s="76" t="s">
        <v>84</v>
      </c>
      <c r="B342" s="77" t="s">
        <v>66</v>
      </c>
      <c r="C342" s="76" t="s">
        <v>694</v>
      </c>
      <c r="D342" s="76" t="s">
        <v>1047</v>
      </c>
    </row>
    <row r="343" spans="1:4">
      <c r="A343" s="78" t="s">
        <v>84</v>
      </c>
      <c r="B343" s="79" t="s">
        <v>66</v>
      </c>
      <c r="C343" s="78" t="s">
        <v>700</v>
      </c>
      <c r="D343" s="78" t="s">
        <v>1048</v>
      </c>
    </row>
    <row r="344" spans="1:4">
      <c r="A344" s="78" t="s">
        <v>68</v>
      </c>
      <c r="B344" s="79" t="s">
        <v>66</v>
      </c>
      <c r="C344" s="78" t="s">
        <v>702</v>
      </c>
      <c r="D344" s="78" t="s">
        <v>1159</v>
      </c>
    </row>
    <row r="345" spans="1:4">
      <c r="A345" s="78" t="s">
        <v>68</v>
      </c>
      <c r="B345" s="79" t="s">
        <v>66</v>
      </c>
      <c r="C345" s="78" t="s">
        <v>701</v>
      </c>
      <c r="D345" s="78" t="s">
        <v>1045</v>
      </c>
    </row>
    <row r="346" spans="1:4">
      <c r="A346" s="85" t="s">
        <v>83</v>
      </c>
      <c r="B346" s="85" t="s">
        <v>66</v>
      </c>
      <c r="C346" s="85" t="s">
        <v>722</v>
      </c>
      <c r="D346" s="85" t="s">
        <v>468</v>
      </c>
    </row>
    <row r="347" spans="1:4">
      <c r="A347" s="85" t="s">
        <v>83</v>
      </c>
      <c r="B347" s="85" t="s">
        <v>66</v>
      </c>
      <c r="C347" s="85" t="s">
        <v>719</v>
      </c>
      <c r="D347" s="85" t="s">
        <v>1049</v>
      </c>
    </row>
    <row r="348" spans="1:4">
      <c r="A348" s="85" t="s">
        <v>83</v>
      </c>
      <c r="B348" s="85" t="s">
        <v>66</v>
      </c>
      <c r="C348" s="85" t="s">
        <v>720</v>
      </c>
      <c r="D348" s="85" t="s">
        <v>721</v>
      </c>
    </row>
    <row r="349" spans="1:4">
      <c r="A349" s="85" t="s">
        <v>83</v>
      </c>
      <c r="B349" s="85" t="s">
        <v>66</v>
      </c>
      <c r="C349" s="85" t="s">
        <v>718</v>
      </c>
      <c r="D349" s="85" t="s">
        <v>1182</v>
      </c>
    </row>
    <row r="350" spans="1:4">
      <c r="A350" s="82" t="s">
        <v>1220</v>
      </c>
      <c r="B350" s="83" t="s">
        <v>66</v>
      </c>
      <c r="C350" s="83" t="s">
        <v>717</v>
      </c>
      <c r="D350" s="83" t="s">
        <v>1183</v>
      </c>
    </row>
    <row r="351" spans="1:4">
      <c r="A351" s="84" t="s">
        <v>1220</v>
      </c>
      <c r="B351" s="85" t="s">
        <v>66</v>
      </c>
      <c r="C351" s="85" t="s">
        <v>716</v>
      </c>
      <c r="D351" s="85" t="s">
        <v>940</v>
      </c>
    </row>
    <row r="352" spans="1:4">
      <c r="A352" s="97" t="s">
        <v>88</v>
      </c>
      <c r="B352" s="28" t="s">
        <v>66</v>
      </c>
      <c r="C352" s="37" t="s">
        <v>739</v>
      </c>
      <c r="D352" s="105" t="s">
        <v>1160</v>
      </c>
    </row>
    <row r="353" spans="1:4">
      <c r="A353" s="98" t="s">
        <v>88</v>
      </c>
      <c r="B353" s="28" t="s">
        <v>66</v>
      </c>
      <c r="C353" s="37" t="s">
        <v>1161</v>
      </c>
      <c r="D353" s="37" t="s">
        <v>1162</v>
      </c>
    </row>
    <row r="354" spans="1:4">
      <c r="A354" s="97" t="s">
        <v>88</v>
      </c>
      <c r="B354" s="28" t="s">
        <v>66</v>
      </c>
      <c r="C354" s="37" t="s">
        <v>726</v>
      </c>
      <c r="D354" s="37" t="s">
        <v>1163</v>
      </c>
    </row>
    <row r="355" spans="1:4">
      <c r="A355" s="96" t="s">
        <v>88</v>
      </c>
      <c r="B355" s="101" t="s">
        <v>66</v>
      </c>
      <c r="C355" s="100" t="s">
        <v>740</v>
      </c>
      <c r="D355" s="100" t="s">
        <v>1164</v>
      </c>
    </row>
    <row r="356" spans="1:4">
      <c r="A356" s="29" t="s">
        <v>88</v>
      </c>
      <c r="B356" s="28" t="s">
        <v>66</v>
      </c>
      <c r="C356" s="37" t="s">
        <v>735</v>
      </c>
      <c r="D356" s="37" t="s">
        <v>736</v>
      </c>
    </row>
    <row r="357" spans="1:4">
      <c r="A357" s="29" t="s">
        <v>88</v>
      </c>
      <c r="B357" s="28" t="s">
        <v>66</v>
      </c>
      <c r="C357" s="37" t="s">
        <v>727</v>
      </c>
      <c r="D357" s="37" t="s">
        <v>728</v>
      </c>
    </row>
    <row r="358" spans="1:4">
      <c r="A358" s="29" t="s">
        <v>88</v>
      </c>
      <c r="B358" s="28" t="s">
        <v>66</v>
      </c>
      <c r="C358" s="37" t="s">
        <v>738</v>
      </c>
      <c r="D358" s="37" t="s">
        <v>1165</v>
      </c>
    </row>
    <row r="359" spans="1:4">
      <c r="A359" s="29" t="s">
        <v>88</v>
      </c>
      <c r="B359" s="28" t="s">
        <v>66</v>
      </c>
      <c r="C359" s="37" t="s">
        <v>729</v>
      </c>
      <c r="D359" s="37" t="s">
        <v>730</v>
      </c>
    </row>
    <row r="360" spans="1:4">
      <c r="A360" s="29" t="s">
        <v>88</v>
      </c>
      <c r="B360" s="28" t="s">
        <v>66</v>
      </c>
      <c r="C360" s="37" t="s">
        <v>737</v>
      </c>
      <c r="D360" s="37" t="s">
        <v>1166</v>
      </c>
    </row>
    <row r="361" spans="1:4">
      <c r="A361" s="28" t="s">
        <v>88</v>
      </c>
      <c r="B361" s="28" t="s">
        <v>66</v>
      </c>
      <c r="C361" s="31" t="s">
        <v>732</v>
      </c>
      <c r="D361" s="31" t="s">
        <v>1167</v>
      </c>
    </row>
    <row r="362" spans="1:4">
      <c r="A362" s="29" t="s">
        <v>88</v>
      </c>
      <c r="B362" s="28" t="s">
        <v>66</v>
      </c>
      <c r="C362" s="37" t="s">
        <v>734</v>
      </c>
      <c r="D362" s="37" t="s">
        <v>1168</v>
      </c>
    </row>
    <row r="363" spans="1:4">
      <c r="A363" s="29" t="s">
        <v>88</v>
      </c>
      <c r="B363" s="28" t="s">
        <v>66</v>
      </c>
      <c r="C363" s="37" t="s">
        <v>1169</v>
      </c>
      <c r="D363" s="37" t="s">
        <v>1170</v>
      </c>
    </row>
    <row r="364" spans="1:4">
      <c r="A364" s="29" t="s">
        <v>88</v>
      </c>
      <c r="B364" s="28" t="s">
        <v>66</v>
      </c>
      <c r="C364" s="37" t="s">
        <v>731</v>
      </c>
      <c r="D364" s="37" t="s">
        <v>1221</v>
      </c>
    </row>
    <row r="365" spans="1:4">
      <c r="A365" s="29" t="s">
        <v>88</v>
      </c>
      <c r="B365" s="28" t="s">
        <v>66</v>
      </c>
      <c r="C365" s="37" t="s">
        <v>733</v>
      </c>
      <c r="D365" s="37" t="s">
        <v>1171</v>
      </c>
    </row>
    <row r="366" spans="1:4">
      <c r="A366" s="29" t="s">
        <v>86</v>
      </c>
      <c r="B366" s="28" t="s">
        <v>66</v>
      </c>
      <c r="C366" s="37" t="s">
        <v>725</v>
      </c>
      <c r="D366" s="37" t="s">
        <v>1172</v>
      </c>
    </row>
    <row r="367" spans="1:4">
      <c r="A367" s="29" t="s">
        <v>86</v>
      </c>
      <c r="B367" s="28" t="s">
        <v>66</v>
      </c>
      <c r="C367" s="37" t="s">
        <v>723</v>
      </c>
      <c r="D367" s="37" t="s">
        <v>724</v>
      </c>
    </row>
    <row r="368" spans="1:4">
      <c r="A368" s="37" t="s">
        <v>78</v>
      </c>
      <c r="B368" s="37" t="s">
        <v>66</v>
      </c>
      <c r="C368" s="37" t="s">
        <v>688</v>
      </c>
      <c r="D368" s="37" t="s">
        <v>689</v>
      </c>
    </row>
    <row r="369" spans="1:4">
      <c r="A369" s="37" t="s">
        <v>78</v>
      </c>
      <c r="B369" s="37" t="s">
        <v>66</v>
      </c>
      <c r="C369" s="37" t="s">
        <v>686</v>
      </c>
      <c r="D369" s="37" t="s">
        <v>687</v>
      </c>
    </row>
    <row r="370" spans="1:4">
      <c r="A370" s="37" t="s">
        <v>78</v>
      </c>
      <c r="B370" s="37" t="s">
        <v>66</v>
      </c>
      <c r="C370" s="37" t="s">
        <v>682</v>
      </c>
      <c r="D370" s="37" t="s">
        <v>683</v>
      </c>
    </row>
    <row r="371" spans="1:4">
      <c r="A371" s="37" t="s">
        <v>78</v>
      </c>
      <c r="B371" s="37" t="s">
        <v>66</v>
      </c>
      <c r="C371" s="37" t="s">
        <v>680</v>
      </c>
      <c r="D371" s="37" t="s">
        <v>681</v>
      </c>
    </row>
    <row r="372" spans="1:4">
      <c r="A372" s="37" t="s">
        <v>78</v>
      </c>
      <c r="B372" s="37" t="s">
        <v>66</v>
      </c>
      <c r="C372" s="37" t="s">
        <v>684</v>
      </c>
      <c r="D372" s="37" t="s">
        <v>685</v>
      </c>
    </row>
    <row r="373" spans="1:4">
      <c r="A373" s="37" t="s">
        <v>78</v>
      </c>
      <c r="B373" s="37" t="s">
        <v>66</v>
      </c>
      <c r="C373" s="37" t="s">
        <v>690</v>
      </c>
      <c r="D373" s="37" t="s">
        <v>691</v>
      </c>
    </row>
    <row r="374" spans="1:4">
      <c r="A374" s="37" t="s">
        <v>78</v>
      </c>
      <c r="B374" s="37" t="s">
        <v>66</v>
      </c>
      <c r="C374" s="37" t="s">
        <v>692</v>
      </c>
      <c r="D374" s="37" t="s">
        <v>245</v>
      </c>
    </row>
    <row r="375" spans="1:4">
      <c r="A375" s="86" t="s">
        <v>89</v>
      </c>
      <c r="B375" s="86" t="s">
        <v>90</v>
      </c>
      <c r="C375" s="87" t="s">
        <v>768</v>
      </c>
      <c r="D375" s="87" t="s">
        <v>1271</v>
      </c>
    </row>
    <row r="376" spans="1:4">
      <c r="A376" s="86" t="s">
        <v>89</v>
      </c>
      <c r="B376" s="86" t="s">
        <v>90</v>
      </c>
      <c r="C376" s="87" t="s">
        <v>762</v>
      </c>
      <c r="D376" s="87" t="s">
        <v>1050</v>
      </c>
    </row>
    <row r="377" spans="1:4">
      <c r="A377" s="86" t="s">
        <v>89</v>
      </c>
      <c r="B377" s="86" t="s">
        <v>90</v>
      </c>
      <c r="C377" s="87" t="s">
        <v>770</v>
      </c>
      <c r="D377" s="87" t="s">
        <v>771</v>
      </c>
    </row>
    <row r="378" spans="1:4">
      <c r="A378" s="86" t="s">
        <v>89</v>
      </c>
      <c r="B378" s="86" t="s">
        <v>90</v>
      </c>
      <c r="C378" s="87" t="s">
        <v>766</v>
      </c>
      <c r="D378" s="87" t="s">
        <v>767</v>
      </c>
    </row>
    <row r="379" spans="1:4">
      <c r="A379" s="86" t="s">
        <v>89</v>
      </c>
      <c r="B379" s="86" t="s">
        <v>90</v>
      </c>
      <c r="C379" s="87" t="s">
        <v>763</v>
      </c>
      <c r="D379" s="87" t="s">
        <v>764</v>
      </c>
    </row>
    <row r="380" spans="1:4">
      <c r="A380" s="86" t="s">
        <v>89</v>
      </c>
      <c r="B380" s="86" t="s">
        <v>90</v>
      </c>
      <c r="C380" s="87" t="s">
        <v>772</v>
      </c>
      <c r="D380" s="87" t="s">
        <v>1184</v>
      </c>
    </row>
    <row r="381" spans="1:4">
      <c r="A381" s="86" t="s">
        <v>89</v>
      </c>
      <c r="B381" s="86" t="s">
        <v>90</v>
      </c>
      <c r="C381" s="87" t="s">
        <v>769</v>
      </c>
      <c r="D381" s="87" t="s">
        <v>1272</v>
      </c>
    </row>
    <row r="382" spans="1:4">
      <c r="A382" s="86" t="s">
        <v>89</v>
      </c>
      <c r="B382" s="86" t="s">
        <v>90</v>
      </c>
      <c r="C382" s="87" t="s">
        <v>765</v>
      </c>
      <c r="D382" s="87" t="s">
        <v>529</v>
      </c>
    </row>
    <row r="383" spans="1:4">
      <c r="A383" s="86" t="s">
        <v>92</v>
      </c>
      <c r="B383" s="86" t="s">
        <v>90</v>
      </c>
      <c r="C383" s="87" t="s">
        <v>773</v>
      </c>
      <c r="D383" s="87" t="s">
        <v>774</v>
      </c>
    </row>
    <row r="384" spans="1:4">
      <c r="A384" s="86" t="s">
        <v>92</v>
      </c>
      <c r="B384" s="86" t="s">
        <v>90</v>
      </c>
      <c r="C384" s="87" t="s">
        <v>775</v>
      </c>
      <c r="D384" s="87" t="s">
        <v>345</v>
      </c>
    </row>
    <row r="385" spans="1:4">
      <c r="A385" s="86" t="s">
        <v>92</v>
      </c>
      <c r="B385" s="86" t="s">
        <v>90</v>
      </c>
      <c r="C385" s="87" t="s">
        <v>778</v>
      </c>
      <c r="D385" s="87" t="s">
        <v>779</v>
      </c>
    </row>
    <row r="386" spans="1:4">
      <c r="A386" s="86" t="s">
        <v>92</v>
      </c>
      <c r="B386" s="86" t="s">
        <v>90</v>
      </c>
      <c r="C386" s="87" t="s">
        <v>776</v>
      </c>
      <c r="D386" s="87" t="s">
        <v>777</v>
      </c>
    </row>
    <row r="387" spans="1:4">
      <c r="A387" s="86" t="s">
        <v>93</v>
      </c>
      <c r="B387" s="86" t="s">
        <v>90</v>
      </c>
      <c r="C387" s="87" t="s">
        <v>780</v>
      </c>
      <c r="D387" s="87" t="s">
        <v>781</v>
      </c>
    </row>
    <row r="388" spans="1:4">
      <c r="A388" s="86" t="s">
        <v>93</v>
      </c>
      <c r="B388" s="86" t="s">
        <v>90</v>
      </c>
      <c r="C388" s="87" t="s">
        <v>782</v>
      </c>
      <c r="D388" s="87" t="s">
        <v>1185</v>
      </c>
    </row>
    <row r="389" spans="1:4">
      <c r="A389" s="86" t="s">
        <v>93</v>
      </c>
      <c r="B389" s="86" t="s">
        <v>90</v>
      </c>
      <c r="C389" s="87" t="s">
        <v>784</v>
      </c>
      <c r="D389" s="87" t="s">
        <v>1186</v>
      </c>
    </row>
    <row r="390" spans="1:4">
      <c r="A390" s="86" t="s">
        <v>93</v>
      </c>
      <c r="B390" s="86" t="s">
        <v>90</v>
      </c>
      <c r="C390" s="87" t="s">
        <v>783</v>
      </c>
      <c r="D390" s="87" t="s">
        <v>1187</v>
      </c>
    </row>
    <row r="391" spans="1:4">
      <c r="A391" s="86" t="s">
        <v>94</v>
      </c>
      <c r="B391" s="86" t="s">
        <v>90</v>
      </c>
      <c r="C391" s="87" t="s">
        <v>785</v>
      </c>
      <c r="D391" s="87" t="s">
        <v>786</v>
      </c>
    </row>
    <row r="392" spans="1:4">
      <c r="A392" s="86" t="s">
        <v>94</v>
      </c>
      <c r="B392" s="86" t="s">
        <v>90</v>
      </c>
      <c r="C392" s="87" t="s">
        <v>787</v>
      </c>
      <c r="D392" s="87" t="s">
        <v>788</v>
      </c>
    </row>
    <row r="393" spans="1:4">
      <c r="A393" s="86" t="s">
        <v>94</v>
      </c>
      <c r="B393" s="86" t="s">
        <v>90</v>
      </c>
      <c r="C393" s="87" t="s">
        <v>789</v>
      </c>
      <c r="D393" s="87" t="s">
        <v>790</v>
      </c>
    </row>
    <row r="394" spans="1:4">
      <c r="A394" s="87" t="s">
        <v>95</v>
      </c>
      <c r="B394" s="87" t="s">
        <v>90</v>
      </c>
      <c r="C394" s="87" t="s">
        <v>795</v>
      </c>
      <c r="D394" s="87" t="s">
        <v>1188</v>
      </c>
    </row>
    <row r="395" spans="1:4">
      <c r="A395" s="87" t="s">
        <v>95</v>
      </c>
      <c r="B395" s="87" t="s">
        <v>90</v>
      </c>
      <c r="C395" s="87" t="s">
        <v>797</v>
      </c>
      <c r="D395" s="87" t="s">
        <v>798</v>
      </c>
    </row>
    <row r="396" spans="1:4">
      <c r="A396" s="87" t="s">
        <v>95</v>
      </c>
      <c r="B396" s="87" t="s">
        <v>90</v>
      </c>
      <c r="C396" s="87" t="s">
        <v>800</v>
      </c>
      <c r="D396" s="87" t="s">
        <v>1081</v>
      </c>
    </row>
    <row r="397" spans="1:4">
      <c r="A397" s="87" t="s">
        <v>95</v>
      </c>
      <c r="B397" s="87" t="s">
        <v>90</v>
      </c>
      <c r="C397" s="87" t="s">
        <v>799</v>
      </c>
      <c r="D397" s="87" t="s">
        <v>1189</v>
      </c>
    </row>
    <row r="398" spans="1:4">
      <c r="A398" s="87" t="s">
        <v>95</v>
      </c>
      <c r="B398" s="87" t="s">
        <v>90</v>
      </c>
      <c r="C398" s="87" t="s">
        <v>796</v>
      </c>
      <c r="D398" s="87" t="s">
        <v>1190</v>
      </c>
    </row>
    <row r="399" spans="1:4">
      <c r="A399" s="87" t="s">
        <v>97</v>
      </c>
      <c r="B399" s="87" t="s">
        <v>90</v>
      </c>
      <c r="C399" s="87" t="s">
        <v>794</v>
      </c>
      <c r="D399" s="87" t="s">
        <v>1191</v>
      </c>
    </row>
    <row r="400" spans="1:4">
      <c r="A400" s="87" t="s">
        <v>97</v>
      </c>
      <c r="B400" s="87" t="s">
        <v>90</v>
      </c>
      <c r="C400" s="87" t="s">
        <v>791</v>
      </c>
      <c r="D400" s="87" t="s">
        <v>1192</v>
      </c>
    </row>
    <row r="401" spans="1:4">
      <c r="A401" s="87" t="s">
        <v>97</v>
      </c>
      <c r="B401" s="87" t="s">
        <v>90</v>
      </c>
      <c r="C401" s="87" t="s">
        <v>793</v>
      </c>
      <c r="D401" s="87" t="s">
        <v>1193</v>
      </c>
    </row>
    <row r="402" spans="1:4">
      <c r="A402" s="87" t="s">
        <v>97</v>
      </c>
      <c r="B402" s="87" t="s">
        <v>90</v>
      </c>
      <c r="C402" s="87" t="s">
        <v>792</v>
      </c>
      <c r="D402" s="87" t="s">
        <v>316</v>
      </c>
    </row>
    <row r="403" spans="1:4">
      <c r="A403" s="86" t="s">
        <v>98</v>
      </c>
      <c r="B403" s="86" t="s">
        <v>90</v>
      </c>
      <c r="C403" s="87" t="s">
        <v>801</v>
      </c>
      <c r="D403" s="87" t="s">
        <v>1222</v>
      </c>
    </row>
    <row r="404" spans="1:4">
      <c r="A404" s="86" t="s">
        <v>98</v>
      </c>
      <c r="B404" s="86" t="s">
        <v>90</v>
      </c>
      <c r="C404" s="87" t="s">
        <v>808</v>
      </c>
      <c r="D404" s="87" t="s">
        <v>1223</v>
      </c>
    </row>
    <row r="405" spans="1:4">
      <c r="A405" s="86" t="s">
        <v>98</v>
      </c>
      <c r="B405" s="86" t="s">
        <v>90</v>
      </c>
      <c r="C405" s="87" t="s">
        <v>806</v>
      </c>
      <c r="D405" s="87" t="s">
        <v>807</v>
      </c>
    </row>
    <row r="406" spans="1:4">
      <c r="A406" s="86" t="s">
        <v>98</v>
      </c>
      <c r="B406" s="86" t="s">
        <v>90</v>
      </c>
      <c r="C406" s="87" t="s">
        <v>804</v>
      </c>
      <c r="D406" s="87" t="s">
        <v>1224</v>
      </c>
    </row>
    <row r="407" spans="1:4">
      <c r="A407" s="86" t="s">
        <v>98</v>
      </c>
      <c r="B407" s="86" t="s">
        <v>90</v>
      </c>
      <c r="C407" s="87" t="s">
        <v>805</v>
      </c>
      <c r="D407" s="87" t="s">
        <v>1225</v>
      </c>
    </row>
    <row r="408" spans="1:4">
      <c r="A408" s="86" t="s">
        <v>98</v>
      </c>
      <c r="B408" s="86" t="s">
        <v>90</v>
      </c>
      <c r="C408" s="87" t="s">
        <v>802</v>
      </c>
      <c r="D408" s="87" t="s">
        <v>803</v>
      </c>
    </row>
    <row r="409" spans="1:4">
      <c r="A409" s="86" t="s">
        <v>99</v>
      </c>
      <c r="B409" s="86" t="s">
        <v>90</v>
      </c>
      <c r="C409" s="87" t="s">
        <v>813</v>
      </c>
      <c r="D409" s="87" t="s">
        <v>318</v>
      </c>
    </row>
    <row r="410" spans="1:4">
      <c r="A410" s="86" t="s">
        <v>99</v>
      </c>
      <c r="B410" s="86" t="s">
        <v>90</v>
      </c>
      <c r="C410" s="87" t="s">
        <v>814</v>
      </c>
      <c r="D410" s="87" t="s">
        <v>1194</v>
      </c>
    </row>
    <row r="411" spans="1:4">
      <c r="A411" s="86" t="s">
        <v>99</v>
      </c>
      <c r="B411" s="86" t="s">
        <v>90</v>
      </c>
      <c r="C411" s="87" t="s">
        <v>809</v>
      </c>
      <c r="D411" s="87" t="s">
        <v>810</v>
      </c>
    </row>
    <row r="412" spans="1:4">
      <c r="A412" s="86" t="s">
        <v>99</v>
      </c>
      <c r="B412" s="86" t="s">
        <v>90</v>
      </c>
      <c r="C412" s="87" t="s">
        <v>816</v>
      </c>
      <c r="D412" s="87" t="s">
        <v>817</v>
      </c>
    </row>
    <row r="413" spans="1:4">
      <c r="A413" s="86" t="s">
        <v>99</v>
      </c>
      <c r="B413" s="86" t="s">
        <v>90</v>
      </c>
      <c r="C413" s="87" t="s">
        <v>811</v>
      </c>
      <c r="D413" s="87" t="s">
        <v>812</v>
      </c>
    </row>
    <row r="414" spans="1:4">
      <c r="A414" s="86" t="s">
        <v>99</v>
      </c>
      <c r="B414" s="86" t="s">
        <v>90</v>
      </c>
      <c r="C414" s="87" t="s">
        <v>815</v>
      </c>
      <c r="D414" s="87" t="s">
        <v>529</v>
      </c>
    </row>
    <row r="415" spans="1:4">
      <c r="A415" s="86" t="s">
        <v>100</v>
      </c>
      <c r="B415" s="86" t="s">
        <v>90</v>
      </c>
      <c r="C415" s="87" t="s">
        <v>819</v>
      </c>
      <c r="D415" s="87" t="s">
        <v>1081</v>
      </c>
    </row>
    <row r="416" spans="1:4">
      <c r="A416" s="86" t="s">
        <v>100</v>
      </c>
      <c r="B416" s="86" t="s">
        <v>90</v>
      </c>
      <c r="C416" s="87" t="s">
        <v>818</v>
      </c>
      <c r="D416" s="87" t="s">
        <v>1226</v>
      </c>
    </row>
    <row r="417" spans="1:4">
      <c r="A417" s="86" t="s">
        <v>100</v>
      </c>
      <c r="B417" s="86" t="s">
        <v>90</v>
      </c>
      <c r="C417" s="87" t="s">
        <v>820</v>
      </c>
      <c r="D417" s="87" t="s">
        <v>1227</v>
      </c>
    </row>
    <row r="418" spans="1:4">
      <c r="A418" s="86" t="s">
        <v>101</v>
      </c>
      <c r="B418" s="86" t="s">
        <v>90</v>
      </c>
      <c r="C418" s="87" t="s">
        <v>821</v>
      </c>
      <c r="D418" s="87" t="s">
        <v>1195</v>
      </c>
    </row>
    <row r="419" spans="1:4">
      <c r="A419" s="86" t="s">
        <v>101</v>
      </c>
      <c r="B419" s="86" t="s">
        <v>90</v>
      </c>
      <c r="C419" s="87" t="s">
        <v>824</v>
      </c>
      <c r="D419" s="87" t="s">
        <v>1196</v>
      </c>
    </row>
    <row r="420" spans="1:4">
      <c r="A420" s="86" t="s">
        <v>101</v>
      </c>
      <c r="B420" s="86" t="s">
        <v>90</v>
      </c>
      <c r="C420" s="87" t="s">
        <v>822</v>
      </c>
      <c r="D420" s="87" t="s">
        <v>1197</v>
      </c>
    </row>
    <row r="421" spans="1:4">
      <c r="A421" s="86" t="s">
        <v>101</v>
      </c>
      <c r="B421" s="86" t="s">
        <v>90</v>
      </c>
      <c r="C421" s="87" t="s">
        <v>823</v>
      </c>
      <c r="D421" s="87" t="s">
        <v>1198</v>
      </c>
    </row>
    <row r="422" spans="1:4">
      <c r="A422" s="86" t="s">
        <v>103</v>
      </c>
      <c r="B422" s="86" t="s">
        <v>90</v>
      </c>
      <c r="C422" s="87" t="s">
        <v>827</v>
      </c>
      <c r="D422" s="87" t="s">
        <v>828</v>
      </c>
    </row>
    <row r="423" spans="1:4">
      <c r="A423" s="86" t="s">
        <v>103</v>
      </c>
      <c r="B423" s="86" t="s">
        <v>90</v>
      </c>
      <c r="C423" s="87" t="s">
        <v>829</v>
      </c>
      <c r="D423" s="87" t="s">
        <v>1199</v>
      </c>
    </row>
    <row r="424" spans="1:4">
      <c r="A424" s="86" t="s">
        <v>103</v>
      </c>
      <c r="B424" s="86" t="s">
        <v>90</v>
      </c>
      <c r="C424" s="87" t="s">
        <v>1143</v>
      </c>
      <c r="D424" s="87" t="s">
        <v>830</v>
      </c>
    </row>
    <row r="425" spans="1:4">
      <c r="A425" s="86" t="s">
        <v>103</v>
      </c>
      <c r="B425" s="86" t="s">
        <v>90</v>
      </c>
      <c r="C425" s="87" t="s">
        <v>825</v>
      </c>
      <c r="D425" s="87" t="s">
        <v>826</v>
      </c>
    </row>
    <row r="426" spans="1:4">
      <c r="A426" s="40" t="s">
        <v>104</v>
      </c>
      <c r="B426" s="40" t="s">
        <v>90</v>
      </c>
      <c r="C426" s="38" t="s">
        <v>748</v>
      </c>
      <c r="D426" s="38" t="s">
        <v>749</v>
      </c>
    </row>
    <row r="427" spans="1:4">
      <c r="A427" s="40" t="s">
        <v>104</v>
      </c>
      <c r="B427" s="40" t="s">
        <v>90</v>
      </c>
      <c r="C427" s="38" t="s">
        <v>750</v>
      </c>
      <c r="D427" s="38" t="s">
        <v>751</v>
      </c>
    </row>
    <row r="428" spans="1:4">
      <c r="A428" s="38" t="s">
        <v>104</v>
      </c>
      <c r="B428" s="38" t="s">
        <v>90</v>
      </c>
      <c r="C428" s="38" t="s">
        <v>753</v>
      </c>
      <c r="D428" s="38" t="s">
        <v>754</v>
      </c>
    </row>
    <row r="429" spans="1:4">
      <c r="A429" s="38" t="s">
        <v>104</v>
      </c>
      <c r="B429" s="38" t="s">
        <v>90</v>
      </c>
      <c r="C429" s="38" t="s">
        <v>755</v>
      </c>
      <c r="D429" s="38" t="s">
        <v>756</v>
      </c>
    </row>
    <row r="430" spans="1:4">
      <c r="A430" s="38" t="s">
        <v>104</v>
      </c>
      <c r="B430" s="38" t="s">
        <v>90</v>
      </c>
      <c r="C430" s="38" t="s">
        <v>752</v>
      </c>
      <c r="D430" s="38" t="s">
        <v>1228</v>
      </c>
    </row>
    <row r="431" spans="1:4">
      <c r="A431" s="38" t="s">
        <v>106</v>
      </c>
      <c r="B431" s="38" t="s">
        <v>90</v>
      </c>
      <c r="C431" s="38" t="s">
        <v>761</v>
      </c>
      <c r="D431" s="38" t="s">
        <v>758</v>
      </c>
    </row>
    <row r="432" spans="1:4">
      <c r="A432" s="38" t="s">
        <v>106</v>
      </c>
      <c r="B432" s="38" t="s">
        <v>90</v>
      </c>
      <c r="C432" s="38" t="s">
        <v>759</v>
      </c>
      <c r="D432" s="38" t="s">
        <v>760</v>
      </c>
    </row>
    <row r="433" spans="1:4">
      <c r="A433" s="40" t="s">
        <v>106</v>
      </c>
      <c r="B433" s="40" t="s">
        <v>90</v>
      </c>
      <c r="C433" s="38" t="s">
        <v>757</v>
      </c>
      <c r="D433" s="38" t="s">
        <v>1138</v>
      </c>
    </row>
    <row r="434" spans="1:4">
      <c r="A434" s="40" t="s">
        <v>1051</v>
      </c>
      <c r="B434" s="40" t="s">
        <v>90</v>
      </c>
      <c r="C434" s="38" t="s">
        <v>741</v>
      </c>
      <c r="D434" s="38" t="s">
        <v>742</v>
      </c>
    </row>
    <row r="435" spans="1:4">
      <c r="A435" s="40" t="s">
        <v>1051</v>
      </c>
      <c r="B435" s="40" t="s">
        <v>90</v>
      </c>
      <c r="C435" s="38" t="s">
        <v>745</v>
      </c>
      <c r="D435" s="38" t="s">
        <v>1229</v>
      </c>
    </row>
    <row r="436" spans="1:4">
      <c r="A436" s="40" t="s">
        <v>1051</v>
      </c>
      <c r="B436" s="40" t="s">
        <v>90</v>
      </c>
      <c r="C436" s="38" t="s">
        <v>746</v>
      </c>
      <c r="D436" s="38" t="s">
        <v>747</v>
      </c>
    </row>
    <row r="437" spans="1:4">
      <c r="A437" s="40" t="s">
        <v>1051</v>
      </c>
      <c r="B437" s="40" t="s">
        <v>90</v>
      </c>
      <c r="C437" s="38" t="s">
        <v>743</v>
      </c>
      <c r="D437" s="39" t="s">
        <v>744</v>
      </c>
    </row>
    <row r="438" spans="1:4">
      <c r="A438" s="88" t="s">
        <v>1230</v>
      </c>
      <c r="B438" s="89" t="s">
        <v>108</v>
      </c>
      <c r="C438" s="42" t="s">
        <v>833</v>
      </c>
      <c r="D438" s="43" t="s">
        <v>1139</v>
      </c>
    </row>
    <row r="439" spans="1:4">
      <c r="A439" s="99" t="s">
        <v>1230</v>
      </c>
      <c r="B439" s="93" t="s">
        <v>108</v>
      </c>
      <c r="C439" s="103" t="s">
        <v>835</v>
      </c>
      <c r="D439" s="106" t="s">
        <v>1273</v>
      </c>
    </row>
    <row r="440" spans="1:4">
      <c r="A440" s="90" t="s">
        <v>1230</v>
      </c>
      <c r="B440" s="89" t="s">
        <v>108</v>
      </c>
      <c r="C440" s="43" t="s">
        <v>832</v>
      </c>
      <c r="D440" s="43" t="s">
        <v>1052</v>
      </c>
    </row>
    <row r="441" spans="1:4">
      <c r="A441" s="90" t="s">
        <v>1230</v>
      </c>
      <c r="B441" s="89" t="s">
        <v>108</v>
      </c>
      <c r="C441" s="42" t="s">
        <v>831</v>
      </c>
      <c r="D441" s="42" t="s">
        <v>1053</v>
      </c>
    </row>
    <row r="442" spans="1:4">
      <c r="A442" s="90" t="s">
        <v>122</v>
      </c>
      <c r="B442" s="89" t="s">
        <v>108</v>
      </c>
      <c r="C442" s="41" t="s">
        <v>844</v>
      </c>
      <c r="D442" s="41" t="s">
        <v>1054</v>
      </c>
    </row>
    <row r="443" spans="1:4">
      <c r="A443" s="90" t="s">
        <v>122</v>
      </c>
      <c r="B443" s="89" t="s">
        <v>108</v>
      </c>
      <c r="C443" s="42" t="s">
        <v>840</v>
      </c>
      <c r="D443" s="44" t="s">
        <v>1140</v>
      </c>
    </row>
    <row r="444" spans="1:4">
      <c r="A444" s="90" t="s">
        <v>122</v>
      </c>
      <c r="B444" s="89" t="s">
        <v>108</v>
      </c>
      <c r="C444" s="42" t="s">
        <v>841</v>
      </c>
      <c r="D444" s="42" t="s">
        <v>842</v>
      </c>
    </row>
    <row r="445" spans="1:4">
      <c r="A445" s="90" t="s">
        <v>122</v>
      </c>
      <c r="B445" s="89" t="s">
        <v>108</v>
      </c>
      <c r="C445" s="41" t="s">
        <v>843</v>
      </c>
      <c r="D445" s="41" t="s">
        <v>1055</v>
      </c>
    </row>
    <row r="446" spans="1:4">
      <c r="A446" s="90" t="s">
        <v>122</v>
      </c>
      <c r="B446" s="89" t="s">
        <v>108</v>
      </c>
      <c r="C446" s="42" t="s">
        <v>838</v>
      </c>
      <c r="D446" s="44" t="s">
        <v>613</v>
      </c>
    </row>
    <row r="447" spans="1:4">
      <c r="A447" s="90" t="s">
        <v>122</v>
      </c>
      <c r="B447" s="89" t="s">
        <v>108</v>
      </c>
      <c r="C447" s="42" t="s">
        <v>836</v>
      </c>
      <c r="D447" s="44" t="s">
        <v>837</v>
      </c>
    </row>
    <row r="448" spans="1:4">
      <c r="A448" s="90" t="s">
        <v>122</v>
      </c>
      <c r="B448" s="89" t="s">
        <v>108</v>
      </c>
      <c r="C448" s="41" t="s">
        <v>839</v>
      </c>
      <c r="D448" s="41" t="s">
        <v>1056</v>
      </c>
    </row>
    <row r="449" spans="1:4">
      <c r="A449" s="89" t="s">
        <v>107</v>
      </c>
      <c r="B449" s="89" t="s">
        <v>108</v>
      </c>
      <c r="C449" s="45" t="s">
        <v>847</v>
      </c>
      <c r="D449" s="45" t="s">
        <v>1057</v>
      </c>
    </row>
    <row r="450" spans="1:4">
      <c r="A450" s="89" t="s">
        <v>107</v>
      </c>
      <c r="B450" s="89" t="s">
        <v>108</v>
      </c>
      <c r="C450" s="45" t="s">
        <v>845</v>
      </c>
      <c r="D450" s="45" t="s">
        <v>846</v>
      </c>
    </row>
    <row r="451" spans="1:4">
      <c r="A451" s="89" t="s">
        <v>107</v>
      </c>
      <c r="B451" s="89" t="s">
        <v>108</v>
      </c>
      <c r="C451" s="45" t="s">
        <v>848</v>
      </c>
      <c r="D451" s="45" t="s">
        <v>1058</v>
      </c>
    </row>
    <row r="452" spans="1:4">
      <c r="A452" s="89" t="s">
        <v>107</v>
      </c>
      <c r="B452" s="89" t="s">
        <v>108</v>
      </c>
      <c r="C452" s="45" t="s">
        <v>849</v>
      </c>
      <c r="D452" s="44" t="s">
        <v>1200</v>
      </c>
    </row>
    <row r="453" spans="1:4">
      <c r="A453" s="89" t="s">
        <v>1231</v>
      </c>
      <c r="B453" s="89" t="s">
        <v>108</v>
      </c>
      <c r="C453" s="45" t="s">
        <v>850</v>
      </c>
      <c r="D453" s="45" t="s">
        <v>1059</v>
      </c>
    </row>
    <row r="454" spans="1:4">
      <c r="A454" s="89" t="s">
        <v>1231</v>
      </c>
      <c r="B454" s="89" t="s">
        <v>108</v>
      </c>
      <c r="C454" s="45" t="s">
        <v>851</v>
      </c>
      <c r="D454" s="45" t="s">
        <v>1060</v>
      </c>
    </row>
    <row r="455" spans="1:4">
      <c r="A455" s="89" t="s">
        <v>1231</v>
      </c>
      <c r="B455" s="89" t="s">
        <v>108</v>
      </c>
      <c r="C455" s="45" t="s">
        <v>852</v>
      </c>
      <c r="D455" s="45" t="s">
        <v>1201</v>
      </c>
    </row>
    <row r="456" spans="1:4">
      <c r="A456" s="89" t="s">
        <v>109</v>
      </c>
      <c r="B456" s="89" t="s">
        <v>108</v>
      </c>
      <c r="C456" s="45" t="s">
        <v>886</v>
      </c>
      <c r="D456" s="45" t="s">
        <v>887</v>
      </c>
    </row>
    <row r="457" spans="1:4">
      <c r="A457" s="89" t="s">
        <v>109</v>
      </c>
      <c r="B457" s="89" t="s">
        <v>108</v>
      </c>
      <c r="C457" s="45" t="s">
        <v>888</v>
      </c>
      <c r="D457" s="45" t="s">
        <v>889</v>
      </c>
    </row>
    <row r="458" spans="1:4">
      <c r="A458" s="89" t="s">
        <v>109</v>
      </c>
      <c r="B458" s="89" t="s">
        <v>108</v>
      </c>
      <c r="C458" s="45" t="s">
        <v>891</v>
      </c>
      <c r="D458" s="45" t="s">
        <v>892</v>
      </c>
    </row>
    <row r="459" spans="1:4">
      <c r="A459" s="89" t="s">
        <v>109</v>
      </c>
      <c r="B459" s="89" t="s">
        <v>108</v>
      </c>
      <c r="C459" s="45" t="s">
        <v>890</v>
      </c>
      <c r="D459" s="45" t="s">
        <v>1061</v>
      </c>
    </row>
    <row r="460" spans="1:4">
      <c r="A460" s="89" t="s">
        <v>110</v>
      </c>
      <c r="B460" s="89" t="s">
        <v>108</v>
      </c>
      <c r="C460" s="45" t="s">
        <v>859</v>
      </c>
      <c r="D460" s="45" t="s">
        <v>860</v>
      </c>
    </row>
    <row r="461" spans="1:4">
      <c r="A461" s="89" t="s">
        <v>110</v>
      </c>
      <c r="B461" s="89" t="s">
        <v>108</v>
      </c>
      <c r="C461" s="45" t="s">
        <v>853</v>
      </c>
      <c r="D461" s="45" t="s">
        <v>854</v>
      </c>
    </row>
    <row r="462" spans="1:4">
      <c r="A462" s="89" t="s">
        <v>110</v>
      </c>
      <c r="B462" s="89" t="s">
        <v>108</v>
      </c>
      <c r="C462" s="45" t="s">
        <v>857</v>
      </c>
      <c r="D462" s="45" t="s">
        <v>858</v>
      </c>
    </row>
    <row r="463" spans="1:4">
      <c r="A463" s="89" t="s">
        <v>110</v>
      </c>
      <c r="B463" s="89" t="s">
        <v>108</v>
      </c>
      <c r="C463" s="45" t="s">
        <v>855</v>
      </c>
      <c r="D463" s="45" t="s">
        <v>856</v>
      </c>
    </row>
    <row r="464" spans="1:4">
      <c r="A464" s="89" t="s">
        <v>110</v>
      </c>
      <c r="B464" s="89" t="s">
        <v>108</v>
      </c>
      <c r="C464" s="45" t="s">
        <v>861</v>
      </c>
      <c r="D464" s="45" t="s">
        <v>862</v>
      </c>
    </row>
    <row r="465" spans="1:4">
      <c r="A465" s="89" t="s">
        <v>112</v>
      </c>
      <c r="B465" s="89" t="s">
        <v>108</v>
      </c>
      <c r="C465" s="45" t="s">
        <v>864</v>
      </c>
      <c r="D465" s="44" t="s">
        <v>865</v>
      </c>
    </row>
    <row r="466" spans="1:4">
      <c r="A466" s="89" t="s">
        <v>112</v>
      </c>
      <c r="B466" s="89" t="s">
        <v>108</v>
      </c>
      <c r="C466" s="45" t="s">
        <v>863</v>
      </c>
      <c r="D466" s="45" t="s">
        <v>1173</v>
      </c>
    </row>
    <row r="467" spans="1:4">
      <c r="A467" s="89" t="s">
        <v>112</v>
      </c>
      <c r="B467" s="89" t="s">
        <v>108</v>
      </c>
      <c r="C467" s="45" t="s">
        <v>866</v>
      </c>
      <c r="D467" s="45" t="s">
        <v>867</v>
      </c>
    </row>
    <row r="468" spans="1:4">
      <c r="A468" s="89" t="s">
        <v>112</v>
      </c>
      <c r="B468" s="89" t="s">
        <v>108</v>
      </c>
      <c r="C468" s="45" t="s">
        <v>868</v>
      </c>
      <c r="D468" s="45" t="s">
        <v>1174</v>
      </c>
    </row>
    <row r="469" spans="1:4">
      <c r="A469" s="89" t="s">
        <v>880</v>
      </c>
      <c r="B469" s="89" t="s">
        <v>108</v>
      </c>
      <c r="C469" s="45" t="s">
        <v>881</v>
      </c>
      <c r="D469" s="45" t="s">
        <v>882</v>
      </c>
    </row>
    <row r="470" spans="1:4">
      <c r="A470" s="89" t="s">
        <v>880</v>
      </c>
      <c r="B470" s="89" t="s">
        <v>108</v>
      </c>
      <c r="C470" s="45" t="s">
        <v>883</v>
      </c>
      <c r="D470" s="45" t="s">
        <v>1062</v>
      </c>
    </row>
    <row r="471" spans="1:4">
      <c r="A471" s="89" t="s">
        <v>880</v>
      </c>
      <c r="B471" s="89" t="s">
        <v>108</v>
      </c>
      <c r="C471" s="45" t="s">
        <v>884</v>
      </c>
      <c r="D471" s="45" t="s">
        <v>885</v>
      </c>
    </row>
    <row r="472" spans="1:4">
      <c r="A472" s="89" t="s">
        <v>114</v>
      </c>
      <c r="B472" s="89" t="s">
        <v>108</v>
      </c>
      <c r="C472" s="45" t="s">
        <v>870</v>
      </c>
      <c r="D472" s="45" t="s">
        <v>871</v>
      </c>
    </row>
    <row r="473" spans="1:4">
      <c r="A473" s="89" t="s">
        <v>114</v>
      </c>
      <c r="B473" s="89" t="s">
        <v>108</v>
      </c>
      <c r="C473" s="45" t="s">
        <v>869</v>
      </c>
      <c r="D473" s="45" t="s">
        <v>1063</v>
      </c>
    </row>
    <row r="474" spans="1:4">
      <c r="A474" s="89" t="s">
        <v>115</v>
      </c>
      <c r="B474" s="89" t="s">
        <v>108</v>
      </c>
      <c r="C474" s="45" t="s">
        <v>877</v>
      </c>
      <c r="D474" s="45" t="s">
        <v>878</v>
      </c>
    </row>
    <row r="475" spans="1:4">
      <c r="A475" s="89" t="s">
        <v>115</v>
      </c>
      <c r="B475" s="89" t="s">
        <v>108</v>
      </c>
      <c r="C475" s="45" t="s">
        <v>875</v>
      </c>
      <c r="D475" s="46" t="s">
        <v>876</v>
      </c>
    </row>
    <row r="476" spans="1:4">
      <c r="A476" s="89" t="s">
        <v>115</v>
      </c>
      <c r="B476" s="89" t="s">
        <v>108</v>
      </c>
      <c r="C476" s="45" t="s">
        <v>879</v>
      </c>
      <c r="D476" s="46" t="s">
        <v>1096</v>
      </c>
    </row>
    <row r="477" spans="1:4">
      <c r="A477" s="89" t="s">
        <v>115</v>
      </c>
      <c r="B477" s="89" t="s">
        <v>108</v>
      </c>
      <c r="C477" s="45" t="s">
        <v>874</v>
      </c>
      <c r="D477" s="45" t="s">
        <v>657</v>
      </c>
    </row>
    <row r="478" spans="1:4">
      <c r="A478" s="89" t="s">
        <v>115</v>
      </c>
      <c r="B478" s="89" t="s">
        <v>108</v>
      </c>
      <c r="C478" s="45" t="s">
        <v>872</v>
      </c>
      <c r="D478" s="45" t="s">
        <v>873</v>
      </c>
    </row>
    <row r="479" spans="1:4">
      <c r="A479" s="90" t="s">
        <v>119</v>
      </c>
      <c r="B479" s="89" t="s">
        <v>108</v>
      </c>
      <c r="C479" s="91" t="s">
        <v>902</v>
      </c>
      <c r="D479" s="43" t="s">
        <v>1097</v>
      </c>
    </row>
    <row r="480" spans="1:4">
      <c r="A480" s="90" t="s">
        <v>119</v>
      </c>
      <c r="B480" s="89" t="s">
        <v>108</v>
      </c>
      <c r="C480" s="91" t="s">
        <v>905</v>
      </c>
      <c r="D480" s="43" t="s">
        <v>1202</v>
      </c>
    </row>
    <row r="481" spans="1:4">
      <c r="A481" s="90" t="s">
        <v>119</v>
      </c>
      <c r="B481" s="89" t="s">
        <v>108</v>
      </c>
      <c r="C481" s="91" t="s">
        <v>904</v>
      </c>
      <c r="D481" s="43" t="s">
        <v>1141</v>
      </c>
    </row>
    <row r="482" spans="1:4">
      <c r="A482" s="90" t="s">
        <v>119</v>
      </c>
      <c r="B482" s="89" t="s">
        <v>108</v>
      </c>
      <c r="C482" s="91" t="s">
        <v>903</v>
      </c>
      <c r="D482" s="43" t="s">
        <v>1098</v>
      </c>
    </row>
    <row r="483" spans="1:4">
      <c r="A483" s="89" t="s">
        <v>116</v>
      </c>
      <c r="B483" s="89" t="s">
        <v>108</v>
      </c>
      <c r="C483" s="92" t="s">
        <v>895</v>
      </c>
      <c r="D483" s="47" t="s">
        <v>896</v>
      </c>
    </row>
    <row r="484" spans="1:4">
      <c r="A484" s="89" t="s">
        <v>116</v>
      </c>
      <c r="B484" s="89" t="s">
        <v>108</v>
      </c>
      <c r="C484" s="92" t="s">
        <v>899</v>
      </c>
      <c r="D484" s="47" t="s">
        <v>894</v>
      </c>
    </row>
    <row r="485" spans="1:4">
      <c r="A485" s="89" t="s">
        <v>116</v>
      </c>
      <c r="B485" s="89" t="s">
        <v>108</v>
      </c>
      <c r="C485" s="92" t="s">
        <v>901</v>
      </c>
      <c r="D485" s="47" t="s">
        <v>1064</v>
      </c>
    </row>
    <row r="486" spans="1:4">
      <c r="A486" s="89" t="s">
        <v>116</v>
      </c>
      <c r="B486" s="89" t="s">
        <v>108</v>
      </c>
      <c r="C486" s="92" t="s">
        <v>893</v>
      </c>
      <c r="D486" s="47" t="s">
        <v>900</v>
      </c>
    </row>
    <row r="487" spans="1:4">
      <c r="A487" s="89" t="s">
        <v>116</v>
      </c>
      <c r="B487" s="89" t="s">
        <v>108</v>
      </c>
      <c r="C487" s="92" t="s">
        <v>897</v>
      </c>
      <c r="D487" s="47" t="s">
        <v>898</v>
      </c>
    </row>
    <row r="488" spans="1:4">
      <c r="A488" s="58" t="s">
        <v>140</v>
      </c>
      <c r="B488" s="94" t="s">
        <v>124</v>
      </c>
      <c r="C488" s="58" t="s">
        <v>260</v>
      </c>
      <c r="D488" s="58" t="s">
        <v>1002</v>
      </c>
    </row>
    <row r="489" spans="1:4">
      <c r="A489" s="58" t="s">
        <v>140</v>
      </c>
      <c r="B489" s="94" t="s">
        <v>124</v>
      </c>
      <c r="C489" s="58" t="s">
        <v>262</v>
      </c>
      <c r="D489" s="58" t="s">
        <v>1003</v>
      </c>
    </row>
    <row r="490" spans="1:4">
      <c r="A490" s="58" t="s">
        <v>140</v>
      </c>
      <c r="B490" s="94" t="s">
        <v>124</v>
      </c>
      <c r="C490" s="58" t="s">
        <v>259</v>
      </c>
      <c r="D490" s="58" t="s">
        <v>1004</v>
      </c>
    </row>
    <row r="491" spans="1:4">
      <c r="A491" s="58" t="s">
        <v>140</v>
      </c>
      <c r="B491" s="94" t="s">
        <v>124</v>
      </c>
      <c r="C491" s="58" t="s">
        <v>261</v>
      </c>
      <c r="D491" s="58" t="s">
        <v>1005</v>
      </c>
    </row>
    <row r="492" spans="1:4">
      <c r="A492" s="37" t="s">
        <v>77</v>
      </c>
      <c r="B492" s="94" t="s">
        <v>124</v>
      </c>
      <c r="C492" s="31" t="s">
        <v>676</v>
      </c>
      <c r="D492" s="31" t="s">
        <v>677</v>
      </c>
    </row>
    <row r="493" spans="1:4">
      <c r="A493" s="100" t="s">
        <v>77</v>
      </c>
      <c r="B493" s="102" t="s">
        <v>124</v>
      </c>
      <c r="C493" s="104" t="s">
        <v>678</v>
      </c>
      <c r="D493" s="104" t="s">
        <v>679</v>
      </c>
    </row>
    <row r="494" spans="1:4">
      <c r="A494" s="94" t="s">
        <v>123</v>
      </c>
      <c r="B494" s="94" t="s">
        <v>124</v>
      </c>
      <c r="C494" s="94" t="s">
        <v>921</v>
      </c>
      <c r="D494" s="48" t="s">
        <v>1065</v>
      </c>
    </row>
    <row r="495" spans="1:4">
      <c r="A495" s="94" t="s">
        <v>123</v>
      </c>
      <c r="B495" s="94" t="s">
        <v>124</v>
      </c>
      <c r="C495" s="94" t="s">
        <v>926</v>
      </c>
      <c r="D495" s="48" t="s">
        <v>927</v>
      </c>
    </row>
    <row r="496" spans="1:4">
      <c r="A496" s="94" t="s">
        <v>123</v>
      </c>
      <c r="B496" s="94" t="s">
        <v>124</v>
      </c>
      <c r="C496" s="94" t="s">
        <v>924</v>
      </c>
      <c r="D496" s="48" t="s">
        <v>1099</v>
      </c>
    </row>
    <row r="497" spans="1:4">
      <c r="A497" s="94" t="s">
        <v>123</v>
      </c>
      <c r="B497" s="94" t="s">
        <v>124</v>
      </c>
      <c r="C497" s="94" t="s">
        <v>922</v>
      </c>
      <c r="D497" s="48" t="s">
        <v>923</v>
      </c>
    </row>
    <row r="498" spans="1:4">
      <c r="A498" s="94" t="s">
        <v>123</v>
      </c>
      <c r="B498" s="94" t="s">
        <v>124</v>
      </c>
      <c r="C498" s="94" t="s">
        <v>925</v>
      </c>
      <c r="D498" s="48" t="s">
        <v>491</v>
      </c>
    </row>
    <row r="499" spans="1:4">
      <c r="A499" s="94" t="s">
        <v>127</v>
      </c>
      <c r="B499" s="94" t="s">
        <v>124</v>
      </c>
      <c r="C499" s="94" t="s">
        <v>916</v>
      </c>
      <c r="D499" s="48" t="s">
        <v>1203</v>
      </c>
    </row>
    <row r="500" spans="1:4">
      <c r="A500" s="94" t="s">
        <v>127</v>
      </c>
      <c r="B500" s="94" t="s">
        <v>124</v>
      </c>
      <c r="C500" s="94" t="s">
        <v>914</v>
      </c>
      <c r="D500" s="48" t="s">
        <v>1204</v>
      </c>
    </row>
    <row r="501" spans="1:4">
      <c r="A501" s="94" t="s">
        <v>127</v>
      </c>
      <c r="B501" s="94" t="s">
        <v>124</v>
      </c>
      <c r="C501" s="94" t="s">
        <v>920</v>
      </c>
      <c r="D501" s="48" t="s">
        <v>1205</v>
      </c>
    </row>
    <row r="502" spans="1:4">
      <c r="A502" s="94" t="s">
        <v>127</v>
      </c>
      <c r="B502" s="94" t="s">
        <v>124</v>
      </c>
      <c r="C502" s="94" t="s">
        <v>1142</v>
      </c>
      <c r="D502" s="48" t="s">
        <v>1206</v>
      </c>
    </row>
    <row r="503" spans="1:4">
      <c r="A503" s="94" t="s">
        <v>127</v>
      </c>
      <c r="B503" s="94" t="s">
        <v>124</v>
      </c>
      <c r="C503" s="94" t="s">
        <v>915</v>
      </c>
      <c r="D503" s="48" t="s">
        <v>918</v>
      </c>
    </row>
    <row r="504" spans="1:4">
      <c r="A504" s="94" t="s">
        <v>127</v>
      </c>
      <c r="B504" s="94" t="s">
        <v>124</v>
      </c>
      <c r="C504" s="94" t="s">
        <v>919</v>
      </c>
      <c r="D504" s="48" t="s">
        <v>798</v>
      </c>
    </row>
    <row r="505" spans="1:4">
      <c r="A505" s="94" t="s">
        <v>127</v>
      </c>
      <c r="B505" s="94" t="s">
        <v>124</v>
      </c>
      <c r="C505" s="94" t="s">
        <v>917</v>
      </c>
      <c r="D505" s="48" t="s">
        <v>1066</v>
      </c>
    </row>
    <row r="506" spans="1:4">
      <c r="A506" s="94" t="s">
        <v>944</v>
      </c>
      <c r="B506" s="94" t="s">
        <v>124</v>
      </c>
      <c r="C506" s="94" t="s">
        <v>949</v>
      </c>
      <c r="D506" s="48" t="s">
        <v>950</v>
      </c>
    </row>
    <row r="507" spans="1:4">
      <c r="A507" s="94" t="s">
        <v>944</v>
      </c>
      <c r="B507" s="94" t="s">
        <v>124</v>
      </c>
      <c r="C507" s="94" t="s">
        <v>947</v>
      </c>
      <c r="D507" s="48" t="s">
        <v>948</v>
      </c>
    </row>
    <row r="508" spans="1:4">
      <c r="A508" s="94" t="s">
        <v>944</v>
      </c>
      <c r="B508" s="94" t="s">
        <v>124</v>
      </c>
      <c r="C508" s="94" t="s">
        <v>945</v>
      </c>
      <c r="D508" s="48" t="s">
        <v>946</v>
      </c>
    </row>
    <row r="509" spans="1:4">
      <c r="A509" s="94" t="s">
        <v>944</v>
      </c>
      <c r="B509" s="94" t="s">
        <v>124</v>
      </c>
      <c r="C509" s="94" t="s">
        <v>951</v>
      </c>
      <c r="D509" s="48" t="s">
        <v>952</v>
      </c>
    </row>
    <row r="510" spans="1:4">
      <c r="A510" s="94" t="s">
        <v>944</v>
      </c>
      <c r="B510" s="94" t="s">
        <v>124</v>
      </c>
      <c r="C510" s="94" t="s">
        <v>954</v>
      </c>
      <c r="D510" s="48" t="s">
        <v>1067</v>
      </c>
    </row>
    <row r="511" spans="1:4">
      <c r="A511" s="94" t="s">
        <v>944</v>
      </c>
      <c r="B511" s="94" t="s">
        <v>124</v>
      </c>
      <c r="C511" s="94" t="s">
        <v>953</v>
      </c>
      <c r="D511" s="48" t="s">
        <v>1068</v>
      </c>
    </row>
    <row r="512" spans="1:4">
      <c r="A512" s="94" t="s">
        <v>129</v>
      </c>
      <c r="B512" s="94" t="s">
        <v>124</v>
      </c>
      <c r="C512" s="94" t="s">
        <v>955</v>
      </c>
      <c r="D512" s="48" t="s">
        <v>1069</v>
      </c>
    </row>
    <row r="513" spans="1:4">
      <c r="A513" s="94" t="s">
        <v>129</v>
      </c>
      <c r="B513" s="94" t="s">
        <v>124</v>
      </c>
      <c r="C513" s="94" t="s">
        <v>960</v>
      </c>
      <c r="D513" s="48" t="s">
        <v>961</v>
      </c>
    </row>
    <row r="514" spans="1:4">
      <c r="A514" s="94" t="s">
        <v>129</v>
      </c>
      <c r="B514" s="94" t="s">
        <v>124</v>
      </c>
      <c r="C514" s="94" t="s">
        <v>958</v>
      </c>
      <c r="D514" s="48" t="s">
        <v>959</v>
      </c>
    </row>
    <row r="515" spans="1:4">
      <c r="A515" s="94" t="s">
        <v>129</v>
      </c>
      <c r="B515" s="94" t="s">
        <v>124</v>
      </c>
      <c r="C515" s="94" t="s">
        <v>956</v>
      </c>
      <c r="D515" s="48" t="s">
        <v>957</v>
      </c>
    </row>
    <row r="516" spans="1:4">
      <c r="A516" s="94" t="s">
        <v>130</v>
      </c>
      <c r="B516" s="94" t="s">
        <v>124</v>
      </c>
      <c r="C516" s="94" t="s">
        <v>910</v>
      </c>
      <c r="D516" s="48" t="s">
        <v>779</v>
      </c>
    </row>
    <row r="517" spans="1:4">
      <c r="A517" s="94" t="s">
        <v>130</v>
      </c>
      <c r="B517" s="94" t="s">
        <v>124</v>
      </c>
      <c r="C517" s="94" t="s">
        <v>912</v>
      </c>
      <c r="D517" s="48" t="s">
        <v>1100</v>
      </c>
    </row>
    <row r="518" spans="1:4">
      <c r="A518" s="94" t="s">
        <v>130</v>
      </c>
      <c r="B518" s="94" t="s">
        <v>124</v>
      </c>
      <c r="C518" s="94" t="s">
        <v>909</v>
      </c>
      <c r="D518" s="48" t="s">
        <v>1232</v>
      </c>
    </row>
    <row r="519" spans="1:4">
      <c r="A519" s="94" t="s">
        <v>130</v>
      </c>
      <c r="B519" s="94" t="s">
        <v>124</v>
      </c>
      <c r="C519" s="94" t="s">
        <v>911</v>
      </c>
      <c r="D519" s="48" t="s">
        <v>1233</v>
      </c>
    </row>
    <row r="520" spans="1:4">
      <c r="A520" s="94" t="s">
        <v>130</v>
      </c>
      <c r="B520" s="94" t="s">
        <v>124</v>
      </c>
      <c r="C520" s="94" t="s">
        <v>913</v>
      </c>
      <c r="D520" s="48" t="s">
        <v>1234</v>
      </c>
    </row>
    <row r="521" spans="1:4">
      <c r="A521" s="94" t="s">
        <v>126</v>
      </c>
      <c r="B521" s="94" t="s">
        <v>124</v>
      </c>
      <c r="C521" s="94" t="s">
        <v>908</v>
      </c>
      <c r="D521" s="48" t="s">
        <v>834</v>
      </c>
    </row>
    <row r="522" spans="1:4">
      <c r="A522" s="94" t="s">
        <v>126</v>
      </c>
      <c r="B522" s="94" t="s">
        <v>124</v>
      </c>
      <c r="C522" s="94" t="s">
        <v>906</v>
      </c>
      <c r="D522" s="48" t="s">
        <v>907</v>
      </c>
    </row>
    <row r="523" spans="1:4">
      <c r="A523" s="94" t="s">
        <v>136</v>
      </c>
      <c r="B523" s="94" t="s">
        <v>124</v>
      </c>
      <c r="C523" s="94" t="s">
        <v>971</v>
      </c>
      <c r="D523" s="48" t="s">
        <v>972</v>
      </c>
    </row>
    <row r="524" spans="1:4">
      <c r="A524" s="94" t="s">
        <v>136</v>
      </c>
      <c r="B524" s="94" t="s">
        <v>124</v>
      </c>
      <c r="C524" s="94" t="s">
        <v>977</v>
      </c>
      <c r="D524" s="48" t="s">
        <v>978</v>
      </c>
    </row>
    <row r="525" spans="1:4">
      <c r="A525" s="94" t="s">
        <v>136</v>
      </c>
      <c r="B525" s="94" t="s">
        <v>124</v>
      </c>
      <c r="C525" s="94" t="s">
        <v>982</v>
      </c>
      <c r="D525" s="48" t="s">
        <v>983</v>
      </c>
    </row>
    <row r="526" spans="1:4">
      <c r="A526" s="94" t="s">
        <v>136</v>
      </c>
      <c r="B526" s="94" t="s">
        <v>124</v>
      </c>
      <c r="C526" s="94" t="s">
        <v>974</v>
      </c>
      <c r="D526" s="48" t="s">
        <v>1207</v>
      </c>
    </row>
    <row r="527" spans="1:4">
      <c r="A527" s="94" t="s">
        <v>136</v>
      </c>
      <c r="B527" s="94" t="s">
        <v>124</v>
      </c>
      <c r="C527" s="94" t="s">
        <v>979</v>
      </c>
      <c r="D527" s="48" t="s">
        <v>980</v>
      </c>
    </row>
    <row r="528" spans="1:4">
      <c r="A528" s="94" t="s">
        <v>136</v>
      </c>
      <c r="B528" s="94" t="s">
        <v>124</v>
      </c>
      <c r="C528" s="94" t="s">
        <v>973</v>
      </c>
      <c r="D528" s="48" t="s">
        <v>1274</v>
      </c>
    </row>
    <row r="529" spans="1:4">
      <c r="A529" s="94" t="s">
        <v>136</v>
      </c>
      <c r="B529" s="94" t="s">
        <v>124</v>
      </c>
      <c r="C529" s="94" t="s">
        <v>981</v>
      </c>
      <c r="D529" s="48" t="s">
        <v>1208</v>
      </c>
    </row>
    <row r="530" spans="1:4">
      <c r="A530" s="94" t="s">
        <v>136</v>
      </c>
      <c r="B530" s="94" t="s">
        <v>124</v>
      </c>
      <c r="C530" s="94" t="s">
        <v>975</v>
      </c>
      <c r="D530" s="48" t="s">
        <v>976</v>
      </c>
    </row>
    <row r="531" spans="1:4">
      <c r="A531" s="94" t="s">
        <v>1235</v>
      </c>
      <c r="B531" s="94" t="s">
        <v>124</v>
      </c>
      <c r="C531" s="94" t="s">
        <v>967</v>
      </c>
      <c r="D531" s="48" t="s">
        <v>968</v>
      </c>
    </row>
    <row r="532" spans="1:4">
      <c r="A532" s="94" t="s">
        <v>1235</v>
      </c>
      <c r="B532" s="94" t="s">
        <v>124</v>
      </c>
      <c r="C532" s="94" t="s">
        <v>970</v>
      </c>
      <c r="D532" s="48" t="s">
        <v>1236</v>
      </c>
    </row>
    <row r="533" spans="1:4">
      <c r="A533" s="94" t="s">
        <v>1235</v>
      </c>
      <c r="B533" s="94" t="s">
        <v>124</v>
      </c>
      <c r="C533" s="94" t="s">
        <v>969</v>
      </c>
      <c r="D533" s="48" t="s">
        <v>1101</v>
      </c>
    </row>
    <row r="534" spans="1:4">
      <c r="A534" s="94" t="s">
        <v>135</v>
      </c>
      <c r="B534" s="94" t="s">
        <v>124</v>
      </c>
      <c r="C534" s="94" t="s">
        <v>965</v>
      </c>
      <c r="D534" s="48" t="s">
        <v>966</v>
      </c>
    </row>
    <row r="535" spans="1:4">
      <c r="A535" s="94" t="s">
        <v>135</v>
      </c>
      <c r="B535" s="94" t="s">
        <v>124</v>
      </c>
      <c r="C535" s="94" t="s">
        <v>962</v>
      </c>
      <c r="D535" s="48" t="s">
        <v>1102</v>
      </c>
    </row>
    <row r="536" spans="1:4">
      <c r="A536" s="94" t="s">
        <v>135</v>
      </c>
      <c r="B536" s="94" t="s">
        <v>124</v>
      </c>
      <c r="C536" s="94" t="s">
        <v>963</v>
      </c>
      <c r="D536" s="48" t="s">
        <v>964</v>
      </c>
    </row>
    <row r="537" spans="1:4">
      <c r="A537" s="94" t="s">
        <v>135</v>
      </c>
      <c r="B537" s="94" t="s">
        <v>124</v>
      </c>
      <c r="C537" s="94" t="s">
        <v>1144</v>
      </c>
      <c r="D537" s="48" t="s">
        <v>1275</v>
      </c>
    </row>
    <row r="538" spans="1:4">
      <c r="A538" s="94" t="s">
        <v>132</v>
      </c>
      <c r="B538" s="94" t="s">
        <v>124</v>
      </c>
      <c r="C538" s="94" t="s">
        <v>937</v>
      </c>
      <c r="D538" s="48" t="s">
        <v>938</v>
      </c>
    </row>
    <row r="539" spans="1:4">
      <c r="A539" s="94" t="s">
        <v>132</v>
      </c>
      <c r="B539" s="94" t="s">
        <v>124</v>
      </c>
      <c r="C539" s="94" t="s">
        <v>939</v>
      </c>
      <c r="D539" s="48" t="s">
        <v>940</v>
      </c>
    </row>
    <row r="540" spans="1:4">
      <c r="A540" s="94" t="s">
        <v>132</v>
      </c>
      <c r="B540" s="94" t="s">
        <v>124</v>
      </c>
      <c r="C540" s="94" t="s">
        <v>941</v>
      </c>
      <c r="D540" s="48" t="s">
        <v>942</v>
      </c>
    </row>
    <row r="541" spans="1:4">
      <c r="A541" s="94" t="s">
        <v>132</v>
      </c>
      <c r="B541" s="94" t="s">
        <v>124</v>
      </c>
      <c r="C541" s="94" t="s">
        <v>943</v>
      </c>
      <c r="D541" s="48" t="s">
        <v>1276</v>
      </c>
    </row>
    <row r="542" spans="1:4">
      <c r="A542" s="94" t="s">
        <v>134</v>
      </c>
      <c r="B542" s="94" t="s">
        <v>124</v>
      </c>
      <c r="C542" s="94" t="s">
        <v>932</v>
      </c>
      <c r="D542" s="48" t="s">
        <v>933</v>
      </c>
    </row>
    <row r="543" spans="1:4">
      <c r="A543" s="94" t="s">
        <v>134</v>
      </c>
      <c r="B543" s="94" t="s">
        <v>124</v>
      </c>
      <c r="C543" s="94" t="s">
        <v>930</v>
      </c>
      <c r="D543" s="48" t="s">
        <v>931</v>
      </c>
    </row>
    <row r="544" spans="1:4">
      <c r="A544" s="94" t="s">
        <v>134</v>
      </c>
      <c r="B544" s="94" t="s">
        <v>124</v>
      </c>
      <c r="C544" s="94" t="s">
        <v>928</v>
      </c>
      <c r="D544" s="48" t="s">
        <v>929</v>
      </c>
    </row>
    <row r="545" spans="1:4">
      <c r="A545" s="94" t="s">
        <v>134</v>
      </c>
      <c r="B545" s="94" t="s">
        <v>124</v>
      </c>
      <c r="C545" s="94" t="s">
        <v>935</v>
      </c>
      <c r="D545" s="48" t="s">
        <v>936</v>
      </c>
    </row>
    <row r="546" spans="1:4">
      <c r="A546" s="94" t="s">
        <v>134</v>
      </c>
      <c r="B546" s="94" t="s">
        <v>124</v>
      </c>
      <c r="C546" s="94" t="s">
        <v>934</v>
      </c>
      <c r="D546" s="48" t="s">
        <v>1070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Final DSR dpay and bkash</vt:lpstr>
      <vt:lpstr>Region Wise</vt:lpstr>
      <vt:lpstr>Zone Wise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2020-08-18T06:56:15Z</cp:lastPrinted>
  <dcterms:created xsi:type="dcterms:W3CDTF">2018-02-20T04:51:28Z</dcterms:created>
  <dcterms:modified xsi:type="dcterms:W3CDTF">2020-08-24T21:07:15Z</dcterms:modified>
</cp:coreProperties>
</file>