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m Mehedi Hasan\Drive D\Drive D\2020\August\"/>
    </mc:Choice>
  </mc:AlternateContent>
  <bookViews>
    <workbookView xWindow="0" yWindow="0" windowWidth="20490" windowHeight="7155"/>
  </bookViews>
  <sheets>
    <sheet name="Allocation" sheetId="1" r:id="rId1"/>
  </sheets>
  <definedNames>
    <definedName name="_xlnm._FilterDatabase" localSheetId="0" hidden="1">Allocation!$A$3:$H$126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6" i="1" l="1"/>
  <c r="C122" i="1"/>
  <c r="C120" i="1"/>
  <c r="C118" i="1"/>
  <c r="D117" i="1"/>
  <c r="D116" i="1"/>
  <c r="C114" i="1"/>
  <c r="C112" i="1"/>
  <c r="C111" i="1"/>
  <c r="D110" i="1"/>
  <c r="D109" i="1"/>
  <c r="C107" i="1"/>
  <c r="C105" i="1"/>
  <c r="C103" i="1"/>
  <c r="D102" i="1"/>
  <c r="C99" i="1"/>
  <c r="C97" i="1"/>
  <c r="C95" i="1"/>
  <c r="D94" i="1"/>
  <c r="C92" i="1"/>
  <c r="C90" i="1"/>
  <c r="C88" i="1"/>
  <c r="D87" i="1"/>
  <c r="D86" i="1"/>
  <c r="C84" i="1"/>
  <c r="C82" i="1"/>
  <c r="C80" i="1"/>
  <c r="D79" i="1"/>
  <c r="D78" i="1"/>
  <c r="C76" i="1"/>
  <c r="C74" i="1"/>
  <c r="C71" i="1"/>
  <c r="D70" i="1"/>
  <c r="C65" i="1"/>
  <c r="C63" i="1"/>
  <c r="D62" i="1"/>
  <c r="D61" i="1"/>
  <c r="C59" i="1"/>
  <c r="C57" i="1"/>
  <c r="C55" i="1"/>
  <c r="D54" i="1"/>
  <c r="D53" i="1"/>
  <c r="C51" i="1"/>
  <c r="C49" i="1"/>
  <c r="C48" i="1"/>
  <c r="D47" i="1"/>
  <c r="D46" i="1"/>
  <c r="C44" i="1"/>
  <c r="C42" i="1"/>
  <c r="C40" i="1"/>
  <c r="D39" i="1"/>
  <c r="D38" i="1"/>
  <c r="C36" i="1"/>
  <c r="C34" i="1"/>
  <c r="C32" i="1"/>
  <c r="D31" i="1"/>
  <c r="D30" i="1"/>
  <c r="C28" i="1"/>
  <c r="C25" i="1"/>
  <c r="D24" i="1"/>
  <c r="D23" i="1"/>
  <c r="C21" i="1"/>
  <c r="C19" i="1"/>
  <c r="C17" i="1"/>
  <c r="D16" i="1"/>
  <c r="D15" i="1"/>
  <c r="C13" i="1"/>
  <c r="C11" i="1"/>
  <c r="C9" i="1"/>
  <c r="D8" i="1"/>
  <c r="D7" i="1"/>
  <c r="C5" i="1"/>
  <c r="C67" i="1" l="1"/>
  <c r="D124" i="1"/>
  <c r="F126" i="1"/>
  <c r="D9" i="1"/>
  <c r="D10" i="1"/>
  <c r="D17" i="1"/>
  <c r="D18" i="1"/>
  <c r="D25" i="1"/>
  <c r="D26" i="1"/>
  <c r="D32" i="1"/>
  <c r="D33" i="1"/>
  <c r="D40" i="1"/>
  <c r="D41" i="1"/>
  <c r="D48" i="1"/>
  <c r="D55" i="1"/>
  <c r="D56" i="1"/>
  <c r="D63" i="1"/>
  <c r="D64" i="1"/>
  <c r="D71" i="1"/>
  <c r="D72" i="1"/>
  <c r="D73" i="1"/>
  <c r="D80" i="1"/>
  <c r="D81" i="1"/>
  <c r="D88" i="1"/>
  <c r="D89" i="1"/>
  <c r="D95" i="1"/>
  <c r="D96" i="1"/>
  <c r="D103" i="1"/>
  <c r="D104" i="1"/>
  <c r="D111" i="1"/>
  <c r="D118" i="1"/>
  <c r="D119" i="1"/>
  <c r="D69" i="1"/>
  <c r="D101" i="1"/>
  <c r="D4" i="1"/>
  <c r="D11" i="1"/>
  <c r="D12" i="1"/>
  <c r="D19" i="1"/>
  <c r="D20" i="1"/>
  <c r="D27" i="1"/>
  <c r="D34" i="1"/>
  <c r="D35" i="1"/>
  <c r="D42" i="1"/>
  <c r="D43" i="1"/>
  <c r="D49" i="1"/>
  <c r="D50" i="1"/>
  <c r="D57" i="1"/>
  <c r="D58" i="1"/>
  <c r="D65" i="1"/>
  <c r="D66" i="1"/>
  <c r="D74" i="1"/>
  <c r="D75" i="1"/>
  <c r="D82" i="1"/>
  <c r="D83" i="1"/>
  <c r="D90" i="1"/>
  <c r="D91" i="1"/>
  <c r="D97" i="1"/>
  <c r="D98" i="1"/>
  <c r="D105" i="1"/>
  <c r="D106" i="1"/>
  <c r="D112" i="1"/>
  <c r="D113" i="1"/>
  <c r="D120" i="1"/>
  <c r="D121" i="1"/>
  <c r="D125" i="1"/>
  <c r="C125" i="1"/>
  <c r="D5" i="1"/>
  <c r="D6" i="1"/>
  <c r="C7" i="1"/>
  <c r="D13" i="1"/>
  <c r="D14" i="1"/>
  <c r="C15" i="1"/>
  <c r="D21" i="1"/>
  <c r="D22" i="1"/>
  <c r="C23" i="1"/>
  <c r="D28" i="1"/>
  <c r="D29" i="1"/>
  <c r="C30" i="1"/>
  <c r="D36" i="1"/>
  <c r="D37" i="1"/>
  <c r="C38" i="1"/>
  <c r="D44" i="1"/>
  <c r="D45" i="1"/>
  <c r="C46" i="1"/>
  <c r="D51" i="1"/>
  <c r="D52" i="1"/>
  <c r="C53" i="1"/>
  <c r="D59" i="1"/>
  <c r="D60" i="1"/>
  <c r="C61" i="1"/>
  <c r="D67" i="1"/>
  <c r="D68" i="1"/>
  <c r="C69" i="1"/>
  <c r="C72" i="1"/>
  <c r="D76" i="1"/>
  <c r="D77" i="1"/>
  <c r="C78" i="1"/>
  <c r="D84" i="1"/>
  <c r="D85" i="1"/>
  <c r="C86" i="1"/>
  <c r="D92" i="1"/>
  <c r="D93" i="1"/>
  <c r="D99" i="1"/>
  <c r="D100" i="1"/>
  <c r="C101" i="1"/>
  <c r="D107" i="1"/>
  <c r="D108" i="1"/>
  <c r="C109" i="1"/>
  <c r="D114" i="1"/>
  <c r="D115" i="1"/>
  <c r="C116" i="1"/>
  <c r="D122" i="1"/>
  <c r="D123" i="1"/>
  <c r="C6" i="1"/>
  <c r="C8" i="1"/>
  <c r="C12" i="1"/>
  <c r="C20" i="1"/>
  <c r="C22" i="1"/>
  <c r="C24" i="1"/>
  <c r="C27" i="1"/>
  <c r="C29" i="1"/>
  <c r="C31" i="1"/>
  <c r="C33" i="1"/>
  <c r="C35" i="1"/>
  <c r="C37" i="1"/>
  <c r="C39" i="1"/>
  <c r="C41" i="1"/>
  <c r="C43" i="1"/>
  <c r="C45" i="1"/>
  <c r="C47" i="1"/>
  <c r="C50" i="1"/>
  <c r="C52" i="1"/>
  <c r="C54" i="1"/>
  <c r="C56" i="1"/>
  <c r="C58" i="1"/>
  <c r="C60" i="1"/>
  <c r="C62" i="1"/>
  <c r="C64" i="1"/>
  <c r="C66" i="1"/>
  <c r="C68" i="1"/>
  <c r="C70" i="1"/>
  <c r="C73" i="1"/>
  <c r="C75" i="1"/>
  <c r="C77" i="1"/>
  <c r="C79" i="1"/>
  <c r="C81" i="1"/>
  <c r="C83" i="1"/>
  <c r="C85" i="1"/>
  <c r="C87" i="1"/>
  <c r="C89" i="1"/>
  <c r="C91" i="1"/>
  <c r="C93" i="1"/>
  <c r="C94" i="1"/>
  <c r="C96" i="1"/>
  <c r="C98" i="1"/>
  <c r="C100" i="1"/>
  <c r="C102" i="1"/>
  <c r="C104" i="1"/>
  <c r="C106" i="1"/>
  <c r="C108" i="1"/>
  <c r="C110" i="1"/>
  <c r="C113" i="1"/>
  <c r="C115" i="1"/>
  <c r="C117" i="1"/>
  <c r="C119" i="1"/>
  <c r="C121" i="1"/>
  <c r="C123" i="1"/>
  <c r="C124" i="1"/>
  <c r="C4" i="1"/>
  <c r="C10" i="1"/>
  <c r="C14" i="1"/>
  <c r="C16" i="1"/>
  <c r="C18" i="1"/>
  <c r="C26" i="1"/>
  <c r="H126" i="1" l="1"/>
  <c r="G126" i="1"/>
  <c r="C126" i="1" l="1"/>
  <c r="D126" i="1"/>
</calcChain>
</file>

<file path=xl/sharedStrings.xml><?xml version="1.0" encoding="utf-8"?>
<sst xmlns="http://schemas.openxmlformats.org/spreadsheetml/2006/main" count="253" uniqueCount="139">
  <si>
    <t>Target August 20</t>
  </si>
  <si>
    <t>DP</t>
  </si>
  <si>
    <t>Distributors</t>
  </si>
  <si>
    <t>Region/
Cluster</t>
  </si>
  <si>
    <t>Calculative Target August</t>
  </si>
  <si>
    <t>Total
Qnty</t>
  </si>
  <si>
    <t>B24</t>
  </si>
  <si>
    <t>D41</t>
  </si>
  <si>
    <t>D47</t>
  </si>
  <si>
    <t>D92</t>
  </si>
  <si>
    <t>Mobile Village</t>
  </si>
  <si>
    <t>Chattogram</t>
  </si>
  <si>
    <t>Mobile Zone,Patia</t>
  </si>
  <si>
    <t>Fantasy Telecom</t>
  </si>
  <si>
    <t>Polly Mobile Distribution</t>
  </si>
  <si>
    <t>Biponon Communications</t>
  </si>
  <si>
    <t>Prime Mobile Center</t>
  </si>
  <si>
    <t>Mobile Heaven</t>
  </si>
  <si>
    <t>Toyabiya Telecom</t>
  </si>
  <si>
    <t>Satkania Store</t>
  </si>
  <si>
    <t>Shifa Enterprise</t>
  </si>
  <si>
    <t>Sibgat Telecom</t>
  </si>
  <si>
    <t>M/S Sholav Bitan</t>
  </si>
  <si>
    <t>M/S. Lotus Telecom</t>
  </si>
  <si>
    <t>Himel Mobile Center</t>
  </si>
  <si>
    <t>Dhaka Telecom</t>
  </si>
  <si>
    <t>M/S. Alam Trade Link</t>
  </si>
  <si>
    <t>R.K Mobile Center</t>
  </si>
  <si>
    <t>Salim Telecom &amp; Electronics</t>
  </si>
  <si>
    <t>Mobile Shop</t>
  </si>
  <si>
    <t>M/S. Murad Enterprise</t>
  </si>
  <si>
    <t>Sarker Telecom</t>
  </si>
  <si>
    <t>Nashua Associate</t>
  </si>
  <si>
    <t>M Enterprise</t>
  </si>
  <si>
    <t>Star Telecom</t>
  </si>
  <si>
    <t>Dhaka North</t>
  </si>
  <si>
    <t>Trade plus</t>
  </si>
  <si>
    <t>Shore Distribution</t>
  </si>
  <si>
    <t>MM Communication</t>
  </si>
  <si>
    <t>TM Communication</t>
  </si>
  <si>
    <t>Zaara Corporation</t>
  </si>
  <si>
    <t>Mobile House</t>
  </si>
  <si>
    <t>Nabil Enterprise</t>
  </si>
  <si>
    <t>M/S. Sumon Telecoms</t>
  </si>
  <si>
    <t>M/S. Sujan Telecom</t>
  </si>
  <si>
    <t>Bismillah Telecom</t>
  </si>
  <si>
    <t>Shisha Stationary &amp; Electronics</t>
  </si>
  <si>
    <t>M/S. Mukul Enterprise</t>
  </si>
  <si>
    <t>Mobile Point</t>
  </si>
  <si>
    <t>F N Traders</t>
  </si>
  <si>
    <t>Rathura Enterprise – 2</t>
  </si>
  <si>
    <t>M/S Saidur Electronics</t>
  </si>
  <si>
    <t>Shaheen Multimedia &amp; Telecom</t>
  </si>
  <si>
    <t>Repon Enterprise</t>
  </si>
  <si>
    <t>M/S Zaman Enterprise</t>
  </si>
  <si>
    <t>M/S Siddique Enterprise</t>
  </si>
  <si>
    <t>Rathura Enterprise</t>
  </si>
  <si>
    <t>Saif Telecom</t>
  </si>
  <si>
    <t>Dhaka South</t>
  </si>
  <si>
    <t>Tahia Enterprise</t>
  </si>
  <si>
    <t>Dohar Enterprise</t>
  </si>
  <si>
    <t>Ananda Electronics</t>
  </si>
  <si>
    <t>M K Trading Co.</t>
  </si>
  <si>
    <t>Nandan World Link</t>
  </si>
  <si>
    <t>Nishat Telecom</t>
  </si>
  <si>
    <t>Anika Traders</t>
  </si>
  <si>
    <t>One Telecom, Jatrabari</t>
  </si>
  <si>
    <t>Mehereen Telecom</t>
  </si>
  <si>
    <t>Taj Telecom</t>
  </si>
  <si>
    <t>One Telecom, Narayangonj</t>
  </si>
  <si>
    <t>One Telecom</t>
  </si>
  <si>
    <t>One Telecom (CTG Road)</t>
  </si>
  <si>
    <t>Samiya Telecom-2</t>
  </si>
  <si>
    <t>Samiya Telecom</t>
  </si>
  <si>
    <t>New Samanta Telecom</t>
  </si>
  <si>
    <t>StarTel Distribution-2</t>
  </si>
  <si>
    <t>Zeshan Telecom</t>
  </si>
  <si>
    <t>Satata Mobile Centre</t>
  </si>
  <si>
    <t>New Era Telecom</t>
  </si>
  <si>
    <t>Gopa Telecom</t>
  </si>
  <si>
    <t>Star Tel</t>
  </si>
  <si>
    <t>M/S. Karachi Store</t>
  </si>
  <si>
    <t>Khulna</t>
  </si>
  <si>
    <t>Toushi Mobile Showroom &amp; Servicing</t>
  </si>
  <si>
    <t>Click Mobile Corner</t>
  </si>
  <si>
    <t>M/S Faiz Enterprise</t>
  </si>
  <si>
    <t>Mridha Telecom</t>
  </si>
  <si>
    <t>M/S. Rasel Enterprise</t>
  </si>
  <si>
    <t>M/S Saad Telecom</t>
  </si>
  <si>
    <t>Winner Electronics</t>
  </si>
  <si>
    <t>M/S. National Electronics</t>
  </si>
  <si>
    <t>Desh Link</t>
  </si>
  <si>
    <t>A One Tel</t>
  </si>
  <si>
    <t>M/S. Alif Telecom</t>
  </si>
  <si>
    <t>My Fone</t>
  </si>
  <si>
    <t>Noor Electronics</t>
  </si>
  <si>
    <t>Hello Prithibi</t>
  </si>
  <si>
    <t>S S Enterprise</t>
  </si>
  <si>
    <t>M/S. Panguchi Enterprise</t>
  </si>
  <si>
    <t>Shadhin Telecom</t>
  </si>
  <si>
    <t>Mobile Plus</t>
  </si>
  <si>
    <t>Konica Trading</t>
  </si>
  <si>
    <t>Max Tel</t>
  </si>
  <si>
    <t>Ideal Communication</t>
  </si>
  <si>
    <t>Priyo Telecom</t>
  </si>
  <si>
    <t>Rajshahi</t>
  </si>
  <si>
    <t>S.M Tel</t>
  </si>
  <si>
    <t>Biswa Bani Telecom</t>
  </si>
  <si>
    <t>Mohima Telecom</t>
  </si>
  <si>
    <t>M. R. Traders</t>
  </si>
  <si>
    <t>Prithibi Corporation</t>
  </si>
  <si>
    <t>Tulip-2</t>
  </si>
  <si>
    <t>Swastidip Enterprise</t>
  </si>
  <si>
    <t>Haque Enterprise</t>
  </si>
  <si>
    <t>Satata Enterprise</t>
  </si>
  <si>
    <t>Sarkar Telecom, Sirajgonj</t>
  </si>
  <si>
    <t>Mugdho Corporation</t>
  </si>
  <si>
    <t>Tulip Distribution</t>
  </si>
  <si>
    <t>Hello Rajshahi</t>
  </si>
  <si>
    <t>Hello Naogaon</t>
  </si>
  <si>
    <t>Mobile Collection &amp; Ghori Ghor</t>
  </si>
  <si>
    <t>M/S Chowdhury Enterprise</t>
  </si>
  <si>
    <t>New Sarker Electronics</t>
  </si>
  <si>
    <t>Paul Telecom</t>
  </si>
  <si>
    <t>Rangpur</t>
  </si>
  <si>
    <t>M/S. Nodi Nishat Enterprise</t>
  </si>
  <si>
    <t>Pacific Electronics – 2</t>
  </si>
  <si>
    <t>Swaranika  Enterprise</t>
  </si>
  <si>
    <t>M/S. MM Trade Link</t>
  </si>
  <si>
    <t>Pacific Electronics</t>
  </si>
  <si>
    <t>Feroz Telecom</t>
  </si>
  <si>
    <t>World Media</t>
  </si>
  <si>
    <t>Missing link trade and distribution</t>
  </si>
  <si>
    <t>M/S. Sky Tel</t>
  </si>
  <si>
    <t>Shahil Distribution</t>
  </si>
  <si>
    <t>Tarek &amp; Brothers</t>
  </si>
  <si>
    <t>EEL</t>
  </si>
  <si>
    <t>Smart Link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</si>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</sst>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sz val="10"/>
      <color theme="1"/>
      <name val="Bahnschrift SemiBold"/>
      <family val="2"/>
    </font>
    <font>
      <sz val="10"/>
      <color theme="0"/>
      <name val="Bahnschrift SemiBold"/>
      <family val="2"/>
    </font>
    <font>
      <b/>
      <sz val="10"/>
      <color theme="1"/>
      <name val="Bahnschrift SemiBold"/>
      <family val="2"/>
    </font>
    <font>
      <sz val="10"/>
      <name val="Bahnschrift SemiBold"/>
      <family val="2"/>
    </font>
    <font>
      <b/>
      <sz val="10"/>
      <color theme="1"/>
      <name val="Bahnschrift SemiBold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164" fontId="2" fillId="2" borderId="0" xfId="1" applyNumberFormat="1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0" applyFont="1"/>
    <xf numFmtId="164" fontId="4" fillId="3" borderId="1" xfId="1" applyNumberFormat="1" applyFont="1" applyFill="1" applyBorder="1" applyAlignment="1">
      <alignment horizontal="center" vertical="center"/>
    </xf>
    <xf numFmtId="164" fontId="4" fillId="3" borderId="2" xfId="1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43" fontId="5" fillId="4" borderId="3" xfId="1" applyFont="1" applyFill="1" applyBorder="1" applyAlignment="1">
      <alignment horizontal="center" vertical="center" wrapText="1"/>
    </xf>
    <xf numFmtId="164" fontId="5" fillId="4" borderId="4" xfId="1" applyNumberFormat="1" applyFont="1" applyFill="1" applyBorder="1" applyAlignment="1">
      <alignment horizontal="center" vertical="center" wrapText="1"/>
    </xf>
    <xf numFmtId="164" fontId="5" fillId="4" borderId="3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/>
    <xf numFmtId="43" fontId="3" fillId="0" borderId="5" xfId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/>
    <xf numFmtId="43" fontId="3" fillId="0" borderId="3" xfId="1" applyFont="1" applyBorder="1" applyAlignment="1">
      <alignment horizontal="center" vertical="center"/>
    </xf>
    <xf numFmtId="0" fontId="6" fillId="0" borderId="3" xfId="0" applyFont="1" applyBorder="1" applyAlignment="1"/>
    <xf numFmtId="43" fontId="5" fillId="5" borderId="3" xfId="1" applyFont="1" applyFill="1" applyBorder="1" applyAlignment="1">
      <alignment horizontal="center" vertical="center"/>
    </xf>
    <xf numFmtId="0" fontId="3" fillId="0" borderId="5" xfId="0" applyFont="1" applyFill="1" applyBorder="1" applyAlignment="1"/>
    <xf numFmtId="0" fontId="3" fillId="0" borderId="3" xfId="0" applyFont="1" applyFill="1" applyBorder="1" applyAlignment="1"/>
    <xf numFmtId="0" fontId="3" fillId="0" borderId="0" xfId="0" applyFont="1" applyBorder="1" applyAlignment="1"/>
    <xf numFmtId="0" fontId="5" fillId="5" borderId="6" xfId="0" applyFont="1" applyFill="1" applyBorder="1" applyAlignment="1">
      <alignment horizontal="center"/>
    </xf>
    <xf numFmtId="164" fontId="5" fillId="5" borderId="3" xfId="1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43" fontId="7" fillId="6" borderId="3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26"/>
  <sheetViews>
    <sheetView showGridLines="0" tabSelected="1" workbookViewId="0">
      <pane xSplit="3" ySplit="3" topLeftCell="D4" activePane="bottomRight" state="frozen"/>
      <selection pane="topRight" activeCell="F1" sqref="F1"/>
      <selection pane="bottomLeft" activeCell="A4" sqref="A4"/>
      <selection pane="bottomRight" activeCell="H133" sqref="H133"/>
    </sheetView>
  </sheetViews>
  <sheetFormatPr defaultColWidth="9.125" defaultRowHeight="12.75"/>
  <cols>
    <col min="1" max="1" width="28.125" style="2" bestFit="1" customWidth="1"/>
    <col min="2" max="2" width="15.875" style="2" bestFit="1" customWidth="1"/>
    <col min="3" max="3" width="15.875" style="3" bestFit="1" customWidth="1"/>
    <col min="4" max="4" width="9.875" style="4" bestFit="1" customWidth="1"/>
    <col min="5" max="5" width="9" style="4" customWidth="1"/>
    <col min="6" max="6" width="9" style="4" bestFit="1" customWidth="1"/>
    <col min="7" max="8" width="9" style="4" customWidth="1"/>
    <col min="9" max="16384" width="9.125" style="5"/>
  </cols>
  <sheetData>
    <row r="1" spans="1:8" ht="15">
      <c r="A1" s="1" t="s">
        <v>0</v>
      </c>
    </row>
    <row r="2" spans="1:8" s="2" customFormat="1">
      <c r="C2" s="3"/>
      <c r="D2" s="6" t="s">
        <v>1</v>
      </c>
      <c r="E2" s="7">
        <v>721.8</v>
      </c>
      <c r="F2" s="7">
        <v>907.26250000000005</v>
      </c>
      <c r="G2" s="7">
        <v>916.28499999999997</v>
      </c>
      <c r="H2" s="7">
        <v>994.48</v>
      </c>
    </row>
    <row r="3" spans="1:8" s="12" customFormat="1" ht="54" customHeight="1">
      <c r="A3" s="8" t="s">
        <v>2</v>
      </c>
      <c r="B3" s="8" t="s">
        <v>3</v>
      </c>
      <c r="C3" s="9" t="s">
        <v>4</v>
      </c>
      <c r="D3" s="10" t="s">
        <v>5</v>
      </c>
      <c r="E3" s="11" t="s">
        <v>6</v>
      </c>
      <c r="F3" s="11" t="s">
        <v>7</v>
      </c>
      <c r="G3" s="11" t="s">
        <v>8</v>
      </c>
      <c r="H3" s="11" t="s">
        <v>9</v>
      </c>
    </row>
    <row r="4" spans="1:8">
      <c r="A4" s="13" t="s">
        <v>10</v>
      </c>
      <c r="B4" s="13" t="s">
        <v>11</v>
      </c>
      <c r="C4" s="14">
        <f>SUMPRODUCT($E$2:$H$2,E4:H4)</f>
        <v>109276.51000000001</v>
      </c>
      <c r="D4" s="15">
        <f>SUM(E4:H4)</f>
        <v>122</v>
      </c>
      <c r="E4" s="15">
        <v>25</v>
      </c>
      <c r="F4" s="15">
        <v>34</v>
      </c>
      <c r="G4" s="15">
        <v>29</v>
      </c>
      <c r="H4" s="15">
        <v>34</v>
      </c>
    </row>
    <row r="5" spans="1:8">
      <c r="A5" s="16" t="s">
        <v>12</v>
      </c>
      <c r="B5" s="16" t="s">
        <v>11</v>
      </c>
      <c r="C5" s="17">
        <f>SUMPRODUCT($E$2:$H$2,E5:H5)</f>
        <v>171091.66250000001</v>
      </c>
      <c r="D5" s="15">
        <f>SUM(E5:H5)</f>
        <v>191</v>
      </c>
      <c r="E5" s="15">
        <v>39</v>
      </c>
      <c r="F5" s="15">
        <v>53</v>
      </c>
      <c r="G5" s="15">
        <v>46</v>
      </c>
      <c r="H5" s="15">
        <v>53</v>
      </c>
    </row>
    <row r="6" spans="1:8">
      <c r="A6" s="16" t="s">
        <v>13</v>
      </c>
      <c r="B6" s="16" t="s">
        <v>11</v>
      </c>
      <c r="C6" s="17">
        <f>SUMPRODUCT($E$2:$H$2,E6:H6)</f>
        <v>171813.46250000002</v>
      </c>
      <c r="D6" s="15">
        <f>SUM(E6:H6)</f>
        <v>192</v>
      </c>
      <c r="E6" s="15">
        <v>40</v>
      </c>
      <c r="F6" s="15">
        <v>53</v>
      </c>
      <c r="G6" s="15">
        <v>46</v>
      </c>
      <c r="H6" s="15">
        <v>53</v>
      </c>
    </row>
    <row r="7" spans="1:8">
      <c r="A7" s="16" t="s">
        <v>14</v>
      </c>
      <c r="B7" s="16" t="s">
        <v>11</v>
      </c>
      <c r="C7" s="17">
        <f>SUMPRODUCT($E$2:$H$2,E7:H7)</f>
        <v>197772.19749999998</v>
      </c>
      <c r="D7" s="15">
        <f>SUM(E7:H7)</f>
        <v>221</v>
      </c>
      <c r="E7" s="15">
        <v>46</v>
      </c>
      <c r="F7" s="15">
        <v>61</v>
      </c>
      <c r="G7" s="15">
        <v>53</v>
      </c>
      <c r="H7" s="15">
        <v>61</v>
      </c>
    </row>
    <row r="8" spans="1:8">
      <c r="A8" s="16" t="s">
        <v>15</v>
      </c>
      <c r="B8" s="16" t="s">
        <v>11</v>
      </c>
      <c r="C8" s="17">
        <f>SUMPRODUCT($E$2:$H$2,E8:H8)</f>
        <v>172807.9425</v>
      </c>
      <c r="D8" s="15">
        <f>SUM(E8:H8)</f>
        <v>193</v>
      </c>
      <c r="E8" s="15">
        <v>40</v>
      </c>
      <c r="F8" s="15">
        <v>53</v>
      </c>
      <c r="G8" s="15">
        <v>46</v>
      </c>
      <c r="H8" s="15">
        <v>54</v>
      </c>
    </row>
    <row r="9" spans="1:8">
      <c r="A9" s="16" t="s">
        <v>16</v>
      </c>
      <c r="B9" s="16" t="s">
        <v>11</v>
      </c>
      <c r="C9" s="17">
        <f>SUMPRODUCT($E$2:$H$2,E9:H9)</f>
        <v>174631.49</v>
      </c>
      <c r="D9" s="15">
        <f>SUM(E9:H9)</f>
        <v>195</v>
      </c>
      <c r="E9" s="15">
        <v>40</v>
      </c>
      <c r="F9" s="15">
        <v>54</v>
      </c>
      <c r="G9" s="15">
        <v>47</v>
      </c>
      <c r="H9" s="15">
        <v>54</v>
      </c>
    </row>
    <row r="10" spans="1:8">
      <c r="A10" s="16" t="s">
        <v>17</v>
      </c>
      <c r="B10" s="16" t="s">
        <v>11</v>
      </c>
      <c r="C10" s="17">
        <f>SUMPRODUCT($E$2:$H$2,E10:H10)</f>
        <v>93937.257500000007</v>
      </c>
      <c r="D10" s="15">
        <f>SUM(E10:H10)</f>
        <v>105</v>
      </c>
      <c r="E10" s="15">
        <v>22</v>
      </c>
      <c r="F10" s="15">
        <v>29</v>
      </c>
      <c r="G10" s="15">
        <v>25</v>
      </c>
      <c r="H10" s="15">
        <v>29</v>
      </c>
    </row>
    <row r="11" spans="1:8">
      <c r="A11" s="16" t="s">
        <v>18</v>
      </c>
      <c r="B11" s="16" t="s">
        <v>11</v>
      </c>
      <c r="C11" s="17">
        <f>SUMPRODUCT($E$2:$H$2,E11:H11)</f>
        <v>225632.67500000002</v>
      </c>
      <c r="D11" s="15">
        <f>SUM(E11:H11)</f>
        <v>252</v>
      </c>
      <c r="E11" s="15">
        <v>52</v>
      </c>
      <c r="F11" s="15">
        <v>70</v>
      </c>
      <c r="G11" s="15">
        <v>60</v>
      </c>
      <c r="H11" s="15">
        <v>70</v>
      </c>
    </row>
    <row r="12" spans="1:8">
      <c r="A12" s="16" t="s">
        <v>19</v>
      </c>
      <c r="B12" s="16" t="s">
        <v>11</v>
      </c>
      <c r="C12" s="17">
        <f>SUMPRODUCT($E$2:$H$2,E12:H12)</f>
        <v>348346.69499999995</v>
      </c>
      <c r="D12" s="15">
        <f>SUM(E12:H12)</f>
        <v>389</v>
      </c>
      <c r="E12" s="15">
        <v>80</v>
      </c>
      <c r="F12" s="15">
        <v>108</v>
      </c>
      <c r="G12" s="15">
        <v>93</v>
      </c>
      <c r="H12" s="15">
        <v>108</v>
      </c>
    </row>
    <row r="13" spans="1:8">
      <c r="A13" s="16" t="s">
        <v>20</v>
      </c>
      <c r="B13" s="16" t="s">
        <v>11</v>
      </c>
      <c r="C13" s="17">
        <f>SUMPRODUCT($E$2:$H$2,E13:H13)</f>
        <v>393906.31</v>
      </c>
      <c r="D13" s="15">
        <f>SUM(E13:H13)</f>
        <v>440</v>
      </c>
      <c r="E13" s="15">
        <v>91</v>
      </c>
      <c r="F13" s="15">
        <v>122</v>
      </c>
      <c r="G13" s="15">
        <v>105</v>
      </c>
      <c r="H13" s="15">
        <v>122</v>
      </c>
    </row>
    <row r="14" spans="1:8">
      <c r="A14" s="16" t="s">
        <v>21</v>
      </c>
      <c r="B14" s="16" t="s">
        <v>11</v>
      </c>
      <c r="C14" s="17">
        <f>SUMPRODUCT($E$2:$H$2,E14:H14)</f>
        <v>736811.43500000006</v>
      </c>
      <c r="D14" s="15">
        <f>SUM(E14:H14)</f>
        <v>823</v>
      </c>
      <c r="E14" s="15">
        <v>170</v>
      </c>
      <c r="F14" s="15">
        <v>228</v>
      </c>
      <c r="G14" s="15">
        <v>197</v>
      </c>
      <c r="H14" s="15">
        <v>228</v>
      </c>
    </row>
    <row r="15" spans="1:8">
      <c r="A15" s="16" t="s">
        <v>22</v>
      </c>
      <c r="B15" s="16" t="s">
        <v>11</v>
      </c>
      <c r="C15" s="17">
        <f>SUMPRODUCT($E$2:$H$2,E15:H15)</f>
        <v>1283846.6125</v>
      </c>
      <c r="D15" s="15">
        <f>SUM(E15:H15)</f>
        <v>1434</v>
      </c>
      <c r="E15" s="15">
        <v>296</v>
      </c>
      <c r="F15" s="15">
        <v>397</v>
      </c>
      <c r="G15" s="15">
        <v>344</v>
      </c>
      <c r="H15" s="15">
        <v>397</v>
      </c>
    </row>
    <row r="16" spans="1:8">
      <c r="A16" s="16" t="s">
        <v>23</v>
      </c>
      <c r="B16" s="16" t="s">
        <v>11</v>
      </c>
      <c r="C16" s="17">
        <f>SUMPRODUCT($E$2:$H$2,E16:H16)</f>
        <v>258671.065</v>
      </c>
      <c r="D16" s="15">
        <f>SUM(E16:H16)</f>
        <v>289</v>
      </c>
      <c r="E16" s="15">
        <v>60</v>
      </c>
      <c r="F16" s="15">
        <v>80</v>
      </c>
      <c r="G16" s="15">
        <v>69</v>
      </c>
      <c r="H16" s="15">
        <v>80</v>
      </c>
    </row>
    <row r="17" spans="1:8">
      <c r="A17" s="18" t="s">
        <v>24</v>
      </c>
      <c r="B17" s="16" t="s">
        <v>11</v>
      </c>
      <c r="C17" s="17">
        <f>SUMPRODUCT($E$2:$H$2,E17:H17)</f>
        <v>148672.755</v>
      </c>
      <c r="D17" s="15">
        <f>SUM(E17:H17)</f>
        <v>166</v>
      </c>
      <c r="E17" s="15">
        <v>34</v>
      </c>
      <c r="F17" s="15">
        <v>46</v>
      </c>
      <c r="G17" s="15">
        <v>40</v>
      </c>
      <c r="H17" s="15">
        <v>46</v>
      </c>
    </row>
    <row r="18" spans="1:8">
      <c r="A18" s="16" t="s">
        <v>25</v>
      </c>
      <c r="B18" s="16" t="s">
        <v>11</v>
      </c>
      <c r="C18" s="17">
        <f>SUMPRODUCT($E$2:$H$2,E18:H18)</f>
        <v>372403.6875</v>
      </c>
      <c r="D18" s="15">
        <f>SUM(E18:H18)</f>
        <v>416</v>
      </c>
      <c r="E18" s="15">
        <v>86</v>
      </c>
      <c r="F18" s="15">
        <v>115</v>
      </c>
      <c r="G18" s="15">
        <v>100</v>
      </c>
      <c r="H18" s="15">
        <v>115</v>
      </c>
    </row>
    <row r="19" spans="1:8">
      <c r="A19" s="16" t="s">
        <v>26</v>
      </c>
      <c r="B19" s="16" t="s">
        <v>11</v>
      </c>
      <c r="C19" s="17">
        <f>SUMPRODUCT($E$2:$H$2,E19:H19)</f>
        <v>384924.91249999998</v>
      </c>
      <c r="D19" s="15">
        <f>SUM(E19:H19)</f>
        <v>430</v>
      </c>
      <c r="E19" s="15">
        <v>89</v>
      </c>
      <c r="F19" s="15">
        <v>119</v>
      </c>
      <c r="G19" s="15">
        <v>103</v>
      </c>
      <c r="H19" s="15">
        <v>119</v>
      </c>
    </row>
    <row r="20" spans="1:8">
      <c r="A20" s="16" t="s">
        <v>27</v>
      </c>
      <c r="B20" s="16" t="s">
        <v>11</v>
      </c>
      <c r="C20" s="17">
        <f>SUMPRODUCT($E$2:$H$2,E20:H20)</f>
        <v>519252.89500000002</v>
      </c>
      <c r="D20" s="15">
        <f>SUM(E20:H20)</f>
        <v>580</v>
      </c>
      <c r="E20" s="15">
        <v>120</v>
      </c>
      <c r="F20" s="15">
        <v>160</v>
      </c>
      <c r="G20" s="15">
        <v>139</v>
      </c>
      <c r="H20" s="15">
        <v>161</v>
      </c>
    </row>
    <row r="21" spans="1:8">
      <c r="A21" s="16" t="s">
        <v>28</v>
      </c>
      <c r="B21" s="16" t="s">
        <v>11</v>
      </c>
      <c r="C21" s="17">
        <f>SUMPRODUCT($E$2:$H$2,E21:H21)</f>
        <v>468242.6875</v>
      </c>
      <c r="D21" s="15">
        <f>SUM(E21:H21)</f>
        <v>523</v>
      </c>
      <c r="E21" s="15">
        <v>108</v>
      </c>
      <c r="F21" s="15">
        <v>145</v>
      </c>
      <c r="G21" s="15">
        <v>125</v>
      </c>
      <c r="H21" s="15">
        <v>145</v>
      </c>
    </row>
    <row r="22" spans="1:8">
      <c r="A22" s="16" t="s">
        <v>29</v>
      </c>
      <c r="B22" s="16" t="s">
        <v>11</v>
      </c>
      <c r="C22" s="17">
        <f>SUMPRODUCT($E$2:$H$2,E22:H22)</f>
        <v>526518.01249999995</v>
      </c>
      <c r="D22" s="15">
        <f>SUM(E22:H22)</f>
        <v>588</v>
      </c>
      <c r="E22" s="15">
        <v>121</v>
      </c>
      <c r="F22" s="15">
        <v>163</v>
      </c>
      <c r="G22" s="15">
        <v>141</v>
      </c>
      <c r="H22" s="15">
        <v>163</v>
      </c>
    </row>
    <row r="23" spans="1:8">
      <c r="A23" s="16" t="s">
        <v>30</v>
      </c>
      <c r="B23" s="16" t="s">
        <v>11</v>
      </c>
      <c r="C23" s="17">
        <f>SUMPRODUCT($E$2:$H$2,E23:H23)</f>
        <v>202306.505</v>
      </c>
      <c r="D23" s="15">
        <f>SUM(E23:H23)</f>
        <v>226</v>
      </c>
      <c r="E23" s="15">
        <v>47</v>
      </c>
      <c r="F23" s="15">
        <v>62</v>
      </c>
      <c r="G23" s="15">
        <v>54</v>
      </c>
      <c r="H23" s="15">
        <v>63</v>
      </c>
    </row>
    <row r="24" spans="1:8">
      <c r="A24" s="16" t="s">
        <v>31</v>
      </c>
      <c r="B24" s="16" t="s">
        <v>11</v>
      </c>
      <c r="C24" s="17">
        <f>SUMPRODUCT($E$2:$H$2,E24:H24)</f>
        <v>365324.03249999997</v>
      </c>
      <c r="D24" s="15">
        <f>SUM(E24:H24)</f>
        <v>408</v>
      </c>
      <c r="E24" s="15">
        <v>84</v>
      </c>
      <c r="F24" s="15">
        <v>113</v>
      </c>
      <c r="G24" s="15">
        <v>98</v>
      </c>
      <c r="H24" s="15">
        <v>113</v>
      </c>
    </row>
    <row r="25" spans="1:8">
      <c r="A25" s="16" t="s">
        <v>32</v>
      </c>
      <c r="B25" s="16" t="s">
        <v>11</v>
      </c>
      <c r="C25" s="17">
        <f>SUMPRODUCT($E$2:$H$2,E25:H25)</f>
        <v>637432.60749999993</v>
      </c>
      <c r="D25" s="15">
        <f>SUM(E25:H25)</f>
        <v>712</v>
      </c>
      <c r="E25" s="15">
        <v>147</v>
      </c>
      <c r="F25" s="15">
        <v>197</v>
      </c>
      <c r="G25" s="15">
        <v>171</v>
      </c>
      <c r="H25" s="15">
        <v>197</v>
      </c>
    </row>
    <row r="26" spans="1:8">
      <c r="A26" s="16" t="s">
        <v>33</v>
      </c>
      <c r="B26" s="16" t="s">
        <v>11</v>
      </c>
      <c r="C26" s="17">
        <f>SUMPRODUCT($E$2:$H$2,E26:H26)</f>
        <v>347352.21499999997</v>
      </c>
      <c r="D26" s="15">
        <f>SUM(E26:H26)</f>
        <v>388</v>
      </c>
      <c r="E26" s="15">
        <v>80</v>
      </c>
      <c r="F26" s="15">
        <v>108</v>
      </c>
      <c r="G26" s="15">
        <v>93</v>
      </c>
      <c r="H26" s="15">
        <v>107</v>
      </c>
    </row>
    <row r="27" spans="1:8">
      <c r="A27" s="13" t="s">
        <v>34</v>
      </c>
      <c r="B27" s="13" t="s">
        <v>35</v>
      </c>
      <c r="C27" s="14">
        <f>SUMPRODUCT($E$2:$H$2,E27:H27)</f>
        <v>391282.76750000002</v>
      </c>
      <c r="D27" s="15">
        <f>SUM(E27:H27)</f>
        <v>437</v>
      </c>
      <c r="E27" s="15">
        <v>90</v>
      </c>
      <c r="F27" s="15">
        <v>121</v>
      </c>
      <c r="G27" s="15">
        <v>105</v>
      </c>
      <c r="H27" s="15">
        <v>121</v>
      </c>
    </row>
    <row r="28" spans="1:8">
      <c r="A28" s="16" t="s">
        <v>36</v>
      </c>
      <c r="B28" s="16" t="s">
        <v>35</v>
      </c>
      <c r="C28" s="17">
        <f>SUMPRODUCT($E$2:$H$2,E28:H28)</f>
        <v>281089.97250000003</v>
      </c>
      <c r="D28" s="15">
        <f>SUM(E28:H28)</f>
        <v>314</v>
      </c>
      <c r="E28" s="15">
        <v>65</v>
      </c>
      <c r="F28" s="15">
        <v>87</v>
      </c>
      <c r="G28" s="15">
        <v>75</v>
      </c>
      <c r="H28" s="15">
        <v>87</v>
      </c>
    </row>
    <row r="29" spans="1:8">
      <c r="A29" s="16" t="s">
        <v>37</v>
      </c>
      <c r="B29" s="16" t="s">
        <v>35</v>
      </c>
      <c r="C29" s="17">
        <f>SUMPRODUCT($E$2:$H$2,E29:H29)</f>
        <v>484303.74</v>
      </c>
      <c r="D29" s="15">
        <f>SUM(E29:H29)</f>
        <v>541</v>
      </c>
      <c r="E29" s="15">
        <v>112</v>
      </c>
      <c r="F29" s="15">
        <v>150</v>
      </c>
      <c r="G29" s="15">
        <v>129</v>
      </c>
      <c r="H29" s="15">
        <v>150</v>
      </c>
    </row>
    <row r="30" spans="1:8">
      <c r="A30" s="16" t="s">
        <v>38</v>
      </c>
      <c r="B30" s="16" t="s">
        <v>35</v>
      </c>
      <c r="C30" s="17">
        <f>SUMPRODUCT($E$2:$H$2,E30:H30)</f>
        <v>629436.66749999998</v>
      </c>
      <c r="D30" s="15">
        <f>SUM(E30:H30)</f>
        <v>703</v>
      </c>
      <c r="E30" s="15">
        <v>145</v>
      </c>
      <c r="F30" s="15">
        <v>195</v>
      </c>
      <c r="G30" s="15">
        <v>168</v>
      </c>
      <c r="H30" s="15">
        <v>195</v>
      </c>
    </row>
    <row r="31" spans="1:8">
      <c r="A31" s="16" t="s">
        <v>39</v>
      </c>
      <c r="B31" s="16" t="s">
        <v>35</v>
      </c>
      <c r="C31" s="17">
        <f>SUMPRODUCT($E$2:$H$2,E31:H31)</f>
        <v>672372.74</v>
      </c>
      <c r="D31" s="15">
        <f>SUM(E31:H31)</f>
        <v>751</v>
      </c>
      <c r="E31" s="15">
        <v>155</v>
      </c>
      <c r="F31" s="15">
        <v>208</v>
      </c>
      <c r="G31" s="15">
        <v>180</v>
      </c>
      <c r="H31" s="15">
        <v>208</v>
      </c>
    </row>
    <row r="32" spans="1:8">
      <c r="A32" s="16" t="s">
        <v>40</v>
      </c>
      <c r="B32" s="16" t="s">
        <v>35</v>
      </c>
      <c r="C32" s="17">
        <f>SUMPRODUCT($E$2:$H$2,E32:H32)</f>
        <v>801250.13</v>
      </c>
      <c r="D32" s="15">
        <f>SUM(E32:H32)</f>
        <v>895</v>
      </c>
      <c r="E32" s="15">
        <v>185</v>
      </c>
      <c r="F32" s="15">
        <v>248</v>
      </c>
      <c r="G32" s="15">
        <v>214</v>
      </c>
      <c r="H32" s="15">
        <v>248</v>
      </c>
    </row>
    <row r="33" spans="1:8">
      <c r="A33" s="16" t="s">
        <v>41</v>
      </c>
      <c r="B33" s="16" t="s">
        <v>35</v>
      </c>
      <c r="C33" s="17">
        <f>SUMPRODUCT($E$2:$H$2,E33:H33)</f>
        <v>1137075.6000000001</v>
      </c>
      <c r="D33" s="15">
        <f>SUM(E33:H33)</f>
        <v>1270</v>
      </c>
      <c r="E33" s="15">
        <v>262</v>
      </c>
      <c r="F33" s="15">
        <v>352</v>
      </c>
      <c r="G33" s="15">
        <v>304</v>
      </c>
      <c r="H33" s="15">
        <v>352</v>
      </c>
    </row>
    <row r="34" spans="1:8">
      <c r="A34" s="16" t="s">
        <v>42</v>
      </c>
      <c r="B34" s="16" t="s">
        <v>35</v>
      </c>
      <c r="C34" s="17">
        <f>SUMPRODUCT($E$2:$H$2,E34:H34)</f>
        <v>1177193.6449999998</v>
      </c>
      <c r="D34" s="15">
        <f>SUM(E34:H34)</f>
        <v>1315</v>
      </c>
      <c r="E34" s="15">
        <v>272</v>
      </c>
      <c r="F34" s="15">
        <v>364</v>
      </c>
      <c r="G34" s="15">
        <v>315</v>
      </c>
      <c r="H34" s="15">
        <v>364</v>
      </c>
    </row>
    <row r="35" spans="1:8">
      <c r="A35" s="16" t="s">
        <v>43</v>
      </c>
      <c r="B35" s="16" t="s">
        <v>35</v>
      </c>
      <c r="C35" s="17">
        <f>SUMPRODUCT($E$2:$H$2,E35:H35)</f>
        <v>90397.430000000008</v>
      </c>
      <c r="D35" s="15">
        <f>SUM(E35:H35)</f>
        <v>101</v>
      </c>
      <c r="E35" s="15">
        <v>21</v>
      </c>
      <c r="F35" s="15">
        <v>28</v>
      </c>
      <c r="G35" s="15">
        <v>24</v>
      </c>
      <c r="H35" s="15">
        <v>28</v>
      </c>
    </row>
    <row r="36" spans="1:8">
      <c r="A36" s="16" t="s">
        <v>44</v>
      </c>
      <c r="B36" s="16" t="s">
        <v>35</v>
      </c>
      <c r="C36" s="17">
        <f>SUMPRODUCT($E$2:$H$2,E36:H36)</f>
        <v>329467.61500000005</v>
      </c>
      <c r="D36" s="15">
        <f>SUM(E36:H36)</f>
        <v>368</v>
      </c>
      <c r="E36" s="15">
        <v>76</v>
      </c>
      <c r="F36" s="15">
        <v>102</v>
      </c>
      <c r="G36" s="15">
        <v>88</v>
      </c>
      <c r="H36" s="15">
        <v>102</v>
      </c>
    </row>
    <row r="37" spans="1:8">
      <c r="A37" s="16" t="s">
        <v>45</v>
      </c>
      <c r="B37" s="16" t="s">
        <v>35</v>
      </c>
      <c r="C37" s="17">
        <f>SUMPRODUCT($E$2:$H$2,E37:H37)</f>
        <v>371487.40249999997</v>
      </c>
      <c r="D37" s="15">
        <f>SUM(E37:H37)</f>
        <v>415</v>
      </c>
      <c r="E37" s="15">
        <v>86</v>
      </c>
      <c r="F37" s="15">
        <v>115</v>
      </c>
      <c r="G37" s="15">
        <v>99</v>
      </c>
      <c r="H37" s="15">
        <v>115</v>
      </c>
    </row>
    <row r="38" spans="1:8">
      <c r="A38" s="16" t="s">
        <v>46</v>
      </c>
      <c r="B38" s="16" t="s">
        <v>35</v>
      </c>
      <c r="C38" s="17">
        <f>SUMPRODUCT($E$2:$H$2,E38:H38)</f>
        <v>274010.3175</v>
      </c>
      <c r="D38" s="15">
        <f>SUM(E38:H38)</f>
        <v>306</v>
      </c>
      <c r="E38" s="15">
        <v>63</v>
      </c>
      <c r="F38" s="15">
        <v>85</v>
      </c>
      <c r="G38" s="15">
        <v>73</v>
      </c>
      <c r="H38" s="15">
        <v>85</v>
      </c>
    </row>
    <row r="39" spans="1:8">
      <c r="A39" s="16" t="s">
        <v>47</v>
      </c>
      <c r="B39" s="16" t="s">
        <v>35</v>
      </c>
      <c r="C39" s="17">
        <f>SUMPRODUCT($E$2:$H$2,E39:H39)</f>
        <v>390366.48250000004</v>
      </c>
      <c r="D39" s="15">
        <f>SUM(E39:H39)</f>
        <v>436</v>
      </c>
      <c r="E39" s="15">
        <v>90</v>
      </c>
      <c r="F39" s="15">
        <v>121</v>
      </c>
      <c r="G39" s="15">
        <v>104</v>
      </c>
      <c r="H39" s="15">
        <v>121</v>
      </c>
    </row>
    <row r="40" spans="1:8">
      <c r="A40" s="16" t="s">
        <v>48</v>
      </c>
      <c r="B40" s="16" t="s">
        <v>35</v>
      </c>
      <c r="C40" s="17">
        <f>SUMPRODUCT($E$2:$H$2,E40:H40)</f>
        <v>266023.40000000002</v>
      </c>
      <c r="D40" s="15">
        <f>SUM(E40:H40)</f>
        <v>297</v>
      </c>
      <c r="E40" s="15">
        <v>61</v>
      </c>
      <c r="F40" s="15">
        <v>82</v>
      </c>
      <c r="G40" s="15">
        <v>71</v>
      </c>
      <c r="H40" s="15">
        <v>83</v>
      </c>
    </row>
    <row r="41" spans="1:8">
      <c r="A41" s="16" t="s">
        <v>49</v>
      </c>
      <c r="B41" s="16" t="s">
        <v>35</v>
      </c>
      <c r="C41" s="17">
        <f>SUMPRODUCT($E$2:$H$2,E41:H41)</f>
        <v>299969.05249999999</v>
      </c>
      <c r="D41" s="15">
        <f>SUM(E41:H41)</f>
        <v>335</v>
      </c>
      <c r="E41" s="15">
        <v>69</v>
      </c>
      <c r="F41" s="15">
        <v>93</v>
      </c>
      <c r="G41" s="15">
        <v>80</v>
      </c>
      <c r="H41" s="15">
        <v>93</v>
      </c>
    </row>
    <row r="42" spans="1:8">
      <c r="A42" s="16" t="s">
        <v>50</v>
      </c>
      <c r="B42" s="16" t="s">
        <v>35</v>
      </c>
      <c r="C42" s="17">
        <f>SUMPRODUCT($E$2:$H$2,E42:H42)</f>
        <v>620455.27</v>
      </c>
      <c r="D42" s="15">
        <f>SUM(E42:H42)</f>
        <v>693</v>
      </c>
      <c r="E42" s="15">
        <v>143</v>
      </c>
      <c r="F42" s="15">
        <v>192</v>
      </c>
      <c r="G42" s="15">
        <v>166</v>
      </c>
      <c r="H42" s="15">
        <v>192</v>
      </c>
    </row>
    <row r="43" spans="1:8">
      <c r="A43" s="16" t="s">
        <v>51</v>
      </c>
      <c r="B43" s="16" t="s">
        <v>35</v>
      </c>
      <c r="C43" s="17">
        <f>SUMPRODUCT($E$2:$H$2,E43:H43)</f>
        <v>550653.19999999995</v>
      </c>
      <c r="D43" s="15">
        <f>SUM(E43:H43)</f>
        <v>615</v>
      </c>
      <c r="E43" s="15">
        <v>127</v>
      </c>
      <c r="F43" s="15">
        <v>170</v>
      </c>
      <c r="G43" s="15">
        <v>147</v>
      </c>
      <c r="H43" s="15">
        <v>171</v>
      </c>
    </row>
    <row r="44" spans="1:8">
      <c r="A44" s="16" t="s">
        <v>52</v>
      </c>
      <c r="B44" s="16" t="s">
        <v>35</v>
      </c>
      <c r="C44" s="17">
        <f>SUMPRODUCT($E$2:$H$2,E44:H44)</f>
        <v>649953.83250000002</v>
      </c>
      <c r="D44" s="15">
        <f>SUM(E44:H44)</f>
        <v>726</v>
      </c>
      <c r="E44" s="15">
        <v>150</v>
      </c>
      <c r="F44" s="15">
        <v>201</v>
      </c>
      <c r="G44" s="15">
        <v>174</v>
      </c>
      <c r="H44" s="15">
        <v>201</v>
      </c>
    </row>
    <row r="45" spans="1:8">
      <c r="A45" s="16" t="s">
        <v>53</v>
      </c>
      <c r="B45" s="16" t="s">
        <v>35</v>
      </c>
      <c r="C45" s="17">
        <f>SUMPRODUCT($E$2:$H$2,E45:H45)</f>
        <v>660573.31500000006</v>
      </c>
      <c r="D45" s="15">
        <f>SUM(E45:H45)</f>
        <v>738</v>
      </c>
      <c r="E45" s="15">
        <v>153</v>
      </c>
      <c r="F45" s="15">
        <v>204</v>
      </c>
      <c r="G45" s="15">
        <v>177</v>
      </c>
      <c r="H45" s="15">
        <v>204</v>
      </c>
    </row>
    <row r="46" spans="1:8">
      <c r="A46" s="16" t="s">
        <v>54</v>
      </c>
      <c r="B46" s="16" t="s">
        <v>35</v>
      </c>
      <c r="C46" s="17">
        <f>SUMPRODUCT($E$2:$H$2,E46:H46)</f>
        <v>800342.86750000005</v>
      </c>
      <c r="D46" s="15">
        <f>SUM(E46:H46)</f>
        <v>894</v>
      </c>
      <c r="E46" s="15">
        <v>185</v>
      </c>
      <c r="F46" s="15">
        <v>247</v>
      </c>
      <c r="G46" s="15">
        <v>214</v>
      </c>
      <c r="H46" s="15">
        <v>248</v>
      </c>
    </row>
    <row r="47" spans="1:8">
      <c r="A47" s="16" t="s">
        <v>55</v>
      </c>
      <c r="B47" s="16" t="s">
        <v>35</v>
      </c>
      <c r="C47" s="17">
        <f>SUMPRODUCT($E$2:$H$2,E47:H47)</f>
        <v>831206.83499999996</v>
      </c>
      <c r="D47" s="15">
        <f>SUM(E47:H47)</f>
        <v>931</v>
      </c>
      <c r="E47" s="15">
        <v>202</v>
      </c>
      <c r="F47" s="15">
        <v>252</v>
      </c>
      <c r="G47" s="15">
        <v>225</v>
      </c>
      <c r="H47" s="15">
        <v>252</v>
      </c>
    </row>
    <row r="48" spans="1:8">
      <c r="A48" s="16" t="s">
        <v>56</v>
      </c>
      <c r="B48" s="16" t="s">
        <v>35</v>
      </c>
      <c r="C48" s="17">
        <f>SUMPRODUCT($E$2:$H$2,E48:H48)</f>
        <v>2023281.59</v>
      </c>
      <c r="D48" s="15">
        <f>SUM(E48:H48)</f>
        <v>2260</v>
      </c>
      <c r="E48" s="15">
        <v>467</v>
      </c>
      <c r="F48" s="15">
        <v>626</v>
      </c>
      <c r="G48" s="15">
        <v>541</v>
      </c>
      <c r="H48" s="15">
        <v>626</v>
      </c>
    </row>
    <row r="49" spans="1:8">
      <c r="A49" s="20" t="s">
        <v>57</v>
      </c>
      <c r="B49" s="13" t="s">
        <v>58</v>
      </c>
      <c r="C49" s="14">
        <f>SUMPRODUCT($E$2:$H$2,E49:H49)</f>
        <v>547035.17749999999</v>
      </c>
      <c r="D49" s="15">
        <f>SUM(E49:H49)</f>
        <v>611</v>
      </c>
      <c r="E49" s="15">
        <v>126</v>
      </c>
      <c r="F49" s="15">
        <v>169</v>
      </c>
      <c r="G49" s="15">
        <v>147</v>
      </c>
      <c r="H49" s="15">
        <v>169</v>
      </c>
    </row>
    <row r="50" spans="1:8">
      <c r="A50" s="21" t="s">
        <v>59</v>
      </c>
      <c r="B50" s="16" t="s">
        <v>58</v>
      </c>
      <c r="C50" s="17">
        <f>SUMPRODUCT($E$2:$H$2,E50:H50)</f>
        <v>325020.52499999997</v>
      </c>
      <c r="D50" s="15">
        <f>SUM(E50:H50)</f>
        <v>363</v>
      </c>
      <c r="E50" s="15">
        <v>75</v>
      </c>
      <c r="F50" s="15">
        <v>100</v>
      </c>
      <c r="G50" s="15">
        <v>87</v>
      </c>
      <c r="H50" s="15">
        <v>101</v>
      </c>
    </row>
    <row r="51" spans="1:8">
      <c r="A51" s="16" t="s">
        <v>60</v>
      </c>
      <c r="B51" s="16" t="s">
        <v>58</v>
      </c>
      <c r="C51" s="17">
        <f>SUMPRODUCT($E$2:$H$2,E51:H51)</f>
        <v>212116.97</v>
      </c>
      <c r="D51" s="15">
        <f>SUM(E51:H51)</f>
        <v>237</v>
      </c>
      <c r="E51" s="15">
        <v>49</v>
      </c>
      <c r="F51" s="15">
        <v>66</v>
      </c>
      <c r="G51" s="15">
        <v>57</v>
      </c>
      <c r="H51" s="15">
        <v>65</v>
      </c>
    </row>
    <row r="52" spans="1:8">
      <c r="A52" s="22" t="s">
        <v>61</v>
      </c>
      <c r="B52" s="16" t="s">
        <v>58</v>
      </c>
      <c r="C52" s="17">
        <f>SUMPRODUCT($E$2:$H$2,E52:H52)</f>
        <v>349068.495</v>
      </c>
      <c r="D52" s="15">
        <f>SUM(E52:H52)</f>
        <v>390</v>
      </c>
      <c r="E52" s="15">
        <v>81</v>
      </c>
      <c r="F52" s="15">
        <v>108</v>
      </c>
      <c r="G52" s="15">
        <v>93</v>
      </c>
      <c r="H52" s="15">
        <v>108</v>
      </c>
    </row>
    <row r="53" spans="1:8">
      <c r="A53" s="16" t="s">
        <v>62</v>
      </c>
      <c r="B53" s="16" t="s">
        <v>58</v>
      </c>
      <c r="C53" s="17">
        <f>SUMPRODUCT($E$2:$H$2,E53:H53)</f>
        <v>365324.03249999997</v>
      </c>
      <c r="D53" s="15">
        <f>SUM(E53:H53)</f>
        <v>408</v>
      </c>
      <c r="E53" s="15">
        <v>84</v>
      </c>
      <c r="F53" s="15">
        <v>113</v>
      </c>
      <c r="G53" s="15">
        <v>98</v>
      </c>
      <c r="H53" s="15">
        <v>113</v>
      </c>
    </row>
    <row r="54" spans="1:8">
      <c r="A54" s="16" t="s">
        <v>63</v>
      </c>
      <c r="B54" s="16" t="s">
        <v>58</v>
      </c>
      <c r="C54" s="17">
        <f>SUMPRODUCT($E$2:$H$2,E54:H54)</f>
        <v>452903.435</v>
      </c>
      <c r="D54" s="15">
        <f>SUM(E54:H54)</f>
        <v>506</v>
      </c>
      <c r="E54" s="15">
        <v>105</v>
      </c>
      <c r="F54" s="15">
        <v>140</v>
      </c>
      <c r="G54" s="15">
        <v>121</v>
      </c>
      <c r="H54" s="15">
        <v>140</v>
      </c>
    </row>
    <row r="55" spans="1:8">
      <c r="A55" s="16" t="s">
        <v>64</v>
      </c>
      <c r="B55" s="16" t="s">
        <v>58</v>
      </c>
      <c r="C55" s="17">
        <f>SUMPRODUCT($E$2:$H$2,E55:H55)</f>
        <v>594496.53500000003</v>
      </c>
      <c r="D55" s="15">
        <f>SUM(E55:H55)</f>
        <v>664</v>
      </c>
      <c r="E55" s="15">
        <v>137</v>
      </c>
      <c r="F55" s="15">
        <v>184</v>
      </c>
      <c r="G55" s="15">
        <v>159</v>
      </c>
      <c r="H55" s="15">
        <v>184</v>
      </c>
    </row>
    <row r="56" spans="1:8">
      <c r="A56" s="16" t="s">
        <v>65</v>
      </c>
      <c r="B56" s="16" t="s">
        <v>58</v>
      </c>
      <c r="C56" s="17">
        <f>SUMPRODUCT($E$2:$H$2,E56:H56)</f>
        <v>248773.38249999998</v>
      </c>
      <c r="D56" s="15">
        <f>SUM(E56:H56)</f>
        <v>275</v>
      </c>
      <c r="E56" s="15">
        <v>46</v>
      </c>
      <c r="F56" s="15">
        <v>83</v>
      </c>
      <c r="G56" s="15">
        <v>63</v>
      </c>
      <c r="H56" s="15">
        <v>83</v>
      </c>
    </row>
    <row r="57" spans="1:8">
      <c r="A57" s="16" t="s">
        <v>66</v>
      </c>
      <c r="B57" s="16" t="s">
        <v>58</v>
      </c>
      <c r="C57" s="17">
        <f>SUMPRODUCT($E$2:$H$2,E57:H57)</f>
        <v>381385.08500000002</v>
      </c>
      <c r="D57" s="15">
        <f>SUM(E57:H57)</f>
        <v>426</v>
      </c>
      <c r="E57" s="15">
        <v>88</v>
      </c>
      <c r="F57" s="15">
        <v>118</v>
      </c>
      <c r="G57" s="15">
        <v>102</v>
      </c>
      <c r="H57" s="15">
        <v>118</v>
      </c>
    </row>
    <row r="58" spans="1:8">
      <c r="A58" s="16" t="s">
        <v>67</v>
      </c>
      <c r="B58" s="16" t="s">
        <v>58</v>
      </c>
      <c r="C58" s="17">
        <f>SUMPRODUCT($E$2:$H$2,E58:H58)</f>
        <v>637432.60749999993</v>
      </c>
      <c r="D58" s="15">
        <f>SUM(E58:H58)</f>
        <v>712</v>
      </c>
      <c r="E58" s="15">
        <v>147</v>
      </c>
      <c r="F58" s="15">
        <v>197</v>
      </c>
      <c r="G58" s="15">
        <v>171</v>
      </c>
      <c r="H58" s="15">
        <v>197</v>
      </c>
    </row>
    <row r="59" spans="1:8">
      <c r="A59" s="16" t="s">
        <v>68</v>
      </c>
      <c r="B59" s="16" t="s">
        <v>58</v>
      </c>
      <c r="C59" s="17">
        <f>SUMPRODUCT($E$2:$H$2,E59:H59)</f>
        <v>255131.23749999999</v>
      </c>
      <c r="D59" s="15">
        <f>SUM(E59:H59)</f>
        <v>285</v>
      </c>
      <c r="E59" s="15">
        <v>59</v>
      </c>
      <c r="F59" s="15">
        <v>79</v>
      </c>
      <c r="G59" s="15">
        <v>68</v>
      </c>
      <c r="H59" s="15">
        <v>79</v>
      </c>
    </row>
    <row r="60" spans="1:8">
      <c r="A60" s="16" t="s">
        <v>69</v>
      </c>
      <c r="B60" s="16" t="s">
        <v>58</v>
      </c>
      <c r="C60" s="17">
        <f>SUMPRODUCT($E$2:$H$2,E60:H60)</f>
        <v>601576.19000000006</v>
      </c>
      <c r="D60" s="15">
        <f>SUM(E60:H60)</f>
        <v>672</v>
      </c>
      <c r="E60" s="15">
        <v>139</v>
      </c>
      <c r="F60" s="15">
        <v>186</v>
      </c>
      <c r="G60" s="15">
        <v>161</v>
      </c>
      <c r="H60" s="15">
        <v>186</v>
      </c>
    </row>
    <row r="61" spans="1:8">
      <c r="A61" s="16" t="s">
        <v>70</v>
      </c>
      <c r="B61" s="16" t="s">
        <v>58</v>
      </c>
      <c r="C61" s="17">
        <f>SUMPRODUCT($E$2:$H$2,E61:H61)</f>
        <v>768211.74</v>
      </c>
      <c r="D61" s="15">
        <f>SUM(E61:H61)</f>
        <v>858</v>
      </c>
      <c r="E61" s="15">
        <v>177</v>
      </c>
      <c r="F61" s="15">
        <v>238</v>
      </c>
      <c r="G61" s="15">
        <v>205</v>
      </c>
      <c r="H61" s="15">
        <v>238</v>
      </c>
    </row>
    <row r="62" spans="1:8">
      <c r="A62" s="16" t="s">
        <v>71</v>
      </c>
      <c r="B62" s="16" t="s">
        <v>58</v>
      </c>
      <c r="C62" s="17">
        <f>SUMPRODUCT($E$2:$H$2,E62:H62)</f>
        <v>740351.26249999995</v>
      </c>
      <c r="D62" s="15">
        <f>SUM(E62:H62)</f>
        <v>827</v>
      </c>
      <c r="E62" s="15">
        <v>171</v>
      </c>
      <c r="F62" s="15">
        <v>229</v>
      </c>
      <c r="G62" s="15">
        <v>198</v>
      </c>
      <c r="H62" s="15">
        <v>229</v>
      </c>
    </row>
    <row r="63" spans="1:8">
      <c r="A63" s="16" t="s">
        <v>72</v>
      </c>
      <c r="B63" s="16" t="s">
        <v>58</v>
      </c>
      <c r="C63" s="17">
        <f>SUMPRODUCT($E$2:$H$2,E63:H63)</f>
        <v>336547.27</v>
      </c>
      <c r="D63" s="15">
        <f>SUM(E63:H63)</f>
        <v>376</v>
      </c>
      <c r="E63" s="15">
        <v>78</v>
      </c>
      <c r="F63" s="15">
        <v>104</v>
      </c>
      <c r="G63" s="15">
        <v>90</v>
      </c>
      <c r="H63" s="15">
        <v>104</v>
      </c>
    </row>
    <row r="64" spans="1:8">
      <c r="A64" s="16" t="s">
        <v>73</v>
      </c>
      <c r="B64" s="16" t="s">
        <v>58</v>
      </c>
      <c r="C64" s="17">
        <f>SUMPRODUCT($E$2:$H$2,E64:H64)</f>
        <v>544217.15</v>
      </c>
      <c r="D64" s="15">
        <f>SUM(E64:H64)</f>
        <v>608</v>
      </c>
      <c r="E64" s="15">
        <v>126</v>
      </c>
      <c r="F64" s="15">
        <v>168</v>
      </c>
      <c r="G64" s="15">
        <v>146</v>
      </c>
      <c r="H64" s="15">
        <v>168</v>
      </c>
    </row>
    <row r="65" spans="1:8">
      <c r="A65" s="16" t="s">
        <v>74</v>
      </c>
      <c r="B65" s="16" t="s">
        <v>58</v>
      </c>
      <c r="C65" s="17">
        <f>SUMPRODUCT($E$2:$H$2,E65:H65)</f>
        <v>199673.94</v>
      </c>
      <c r="D65" s="15">
        <f>SUM(E65:H65)</f>
        <v>223</v>
      </c>
      <c r="E65" s="15">
        <v>46</v>
      </c>
      <c r="F65" s="15">
        <v>62</v>
      </c>
      <c r="G65" s="15">
        <v>53</v>
      </c>
      <c r="H65" s="15">
        <v>62</v>
      </c>
    </row>
    <row r="66" spans="1:8">
      <c r="A66" s="16" t="s">
        <v>75</v>
      </c>
      <c r="B66" s="16" t="s">
        <v>58</v>
      </c>
      <c r="C66" s="17">
        <f>SUMPRODUCT($E$2:$H$2,E66:H66)</f>
        <v>172807.9425</v>
      </c>
      <c r="D66" s="15">
        <f>SUM(E66:H66)</f>
        <v>193</v>
      </c>
      <c r="E66" s="15">
        <v>40</v>
      </c>
      <c r="F66" s="15">
        <v>53</v>
      </c>
      <c r="G66" s="15">
        <v>46</v>
      </c>
      <c r="H66" s="15">
        <v>54</v>
      </c>
    </row>
    <row r="67" spans="1:8">
      <c r="A67" s="16" t="s">
        <v>76</v>
      </c>
      <c r="B67" s="16" t="s">
        <v>58</v>
      </c>
      <c r="C67" s="17">
        <f>SUMPRODUCT($E$2:$H$2,E67:H67)</f>
        <v>489079.65</v>
      </c>
      <c r="D67" s="15">
        <f>SUM(E67:H67)</f>
        <v>545</v>
      </c>
      <c r="E67" s="15">
        <v>107</v>
      </c>
      <c r="F67" s="15">
        <v>152</v>
      </c>
      <c r="G67" s="15">
        <v>134</v>
      </c>
      <c r="H67" s="15">
        <v>152</v>
      </c>
    </row>
    <row r="68" spans="1:8">
      <c r="A68" s="16" t="s">
        <v>77</v>
      </c>
      <c r="B68" s="16" t="s">
        <v>58</v>
      </c>
      <c r="C68" s="17">
        <f>SUMPRODUCT($E$2:$H$2,E68:H68)</f>
        <v>333007.4425</v>
      </c>
      <c r="D68" s="15">
        <f>SUM(E68:H68)</f>
        <v>372</v>
      </c>
      <c r="E68" s="15">
        <v>77</v>
      </c>
      <c r="F68" s="15">
        <v>103</v>
      </c>
      <c r="G68" s="15">
        <v>89</v>
      </c>
      <c r="H68" s="15">
        <v>103</v>
      </c>
    </row>
    <row r="69" spans="1:8">
      <c r="A69" s="16" t="s">
        <v>78</v>
      </c>
      <c r="B69" s="16" t="s">
        <v>58</v>
      </c>
      <c r="C69" s="17">
        <f>SUMPRODUCT($E$2:$H$2,E69:H69)</f>
        <v>345528.66750000004</v>
      </c>
      <c r="D69" s="15">
        <f>SUM(E69:H69)</f>
        <v>386</v>
      </c>
      <c r="E69" s="15">
        <v>80</v>
      </c>
      <c r="F69" s="15">
        <v>107</v>
      </c>
      <c r="G69" s="15">
        <v>92</v>
      </c>
      <c r="H69" s="15">
        <v>107</v>
      </c>
    </row>
    <row r="70" spans="1:8">
      <c r="A70" s="16" t="s">
        <v>79</v>
      </c>
      <c r="B70" s="16" t="s">
        <v>58</v>
      </c>
      <c r="C70" s="17">
        <f>SUMPRODUCT($E$2:$H$2,E70:H70)</f>
        <v>539039.23750000005</v>
      </c>
      <c r="D70" s="15">
        <f>SUM(E70:H70)</f>
        <v>602</v>
      </c>
      <c r="E70" s="15">
        <v>124</v>
      </c>
      <c r="F70" s="15">
        <v>167</v>
      </c>
      <c r="G70" s="15">
        <v>144</v>
      </c>
      <c r="H70" s="15">
        <v>167</v>
      </c>
    </row>
    <row r="71" spans="1:8">
      <c r="A71" s="16" t="s">
        <v>80</v>
      </c>
      <c r="B71" s="16" t="s">
        <v>58</v>
      </c>
      <c r="C71" s="17">
        <f>SUMPRODUCT($E$2:$H$2,E71:H71)</f>
        <v>788728.90500000003</v>
      </c>
      <c r="D71" s="15">
        <f>SUM(E71:H71)</f>
        <v>881</v>
      </c>
      <c r="E71" s="15">
        <v>182</v>
      </c>
      <c r="F71" s="15">
        <v>244</v>
      </c>
      <c r="G71" s="15">
        <v>211</v>
      </c>
      <c r="H71" s="15">
        <v>244</v>
      </c>
    </row>
    <row r="72" spans="1:8">
      <c r="A72" s="13" t="s">
        <v>81</v>
      </c>
      <c r="B72" s="13" t="s">
        <v>82</v>
      </c>
      <c r="C72" s="14">
        <f>SUMPRODUCT($E$2:$H$2,E72:H72)</f>
        <v>138775.07250000001</v>
      </c>
      <c r="D72" s="15">
        <f>SUM(E72:H72)</f>
        <v>155</v>
      </c>
      <c r="E72" s="15">
        <v>32</v>
      </c>
      <c r="F72" s="15">
        <v>43</v>
      </c>
      <c r="G72" s="15">
        <v>37</v>
      </c>
      <c r="H72" s="15">
        <v>43</v>
      </c>
    </row>
    <row r="73" spans="1:8">
      <c r="A73" s="16" t="s">
        <v>83</v>
      </c>
      <c r="B73" s="16" t="s">
        <v>82</v>
      </c>
      <c r="C73" s="17">
        <f>SUMPRODUCT($E$2:$H$2,E73:H73)</f>
        <v>182705.625</v>
      </c>
      <c r="D73" s="15">
        <f>SUM(E73:H73)</f>
        <v>204</v>
      </c>
      <c r="E73" s="15">
        <v>42</v>
      </c>
      <c r="F73" s="15">
        <v>56</v>
      </c>
      <c r="G73" s="15">
        <v>49</v>
      </c>
      <c r="H73" s="15">
        <v>57</v>
      </c>
    </row>
    <row r="74" spans="1:8">
      <c r="A74" s="16" t="s">
        <v>84</v>
      </c>
      <c r="B74" s="16" t="s">
        <v>82</v>
      </c>
      <c r="C74" s="17">
        <f>SUMPRODUCT($E$2:$H$2,E74:H74)</f>
        <v>223730.9325</v>
      </c>
      <c r="D74" s="15">
        <f>SUM(E74:H74)</f>
        <v>250</v>
      </c>
      <c r="E74" s="15">
        <v>52</v>
      </c>
      <c r="F74" s="15">
        <v>69</v>
      </c>
      <c r="G74" s="15">
        <v>60</v>
      </c>
      <c r="H74" s="15">
        <v>69</v>
      </c>
    </row>
    <row r="75" spans="1:8">
      <c r="A75" s="16" t="s">
        <v>85</v>
      </c>
      <c r="B75" s="16" t="s">
        <v>82</v>
      </c>
      <c r="C75" s="17">
        <f>SUMPRODUCT($E$2:$H$2,E75:H75)</f>
        <v>188790.8</v>
      </c>
      <c r="D75" s="15">
        <f>SUM(E75:H75)</f>
        <v>211</v>
      </c>
      <c r="E75" s="15">
        <v>44</v>
      </c>
      <c r="F75" s="15">
        <v>58</v>
      </c>
      <c r="G75" s="15">
        <v>51</v>
      </c>
      <c r="H75" s="15">
        <v>58</v>
      </c>
    </row>
    <row r="76" spans="1:8">
      <c r="A76" s="16" t="s">
        <v>86</v>
      </c>
      <c r="B76" s="16" t="s">
        <v>82</v>
      </c>
      <c r="C76" s="17">
        <f>SUMPRODUCT($E$2:$H$2,E76:H76)</f>
        <v>207669.88</v>
      </c>
      <c r="D76" s="15">
        <f>SUM(E76:H76)</f>
        <v>232</v>
      </c>
      <c r="E76" s="15">
        <v>48</v>
      </c>
      <c r="F76" s="15">
        <v>64</v>
      </c>
      <c r="G76" s="15">
        <v>56</v>
      </c>
      <c r="H76" s="15">
        <v>64</v>
      </c>
    </row>
    <row r="77" spans="1:8">
      <c r="A77" s="16" t="s">
        <v>87</v>
      </c>
      <c r="B77" s="16" t="s">
        <v>82</v>
      </c>
      <c r="C77" s="17">
        <f>SUMPRODUCT($E$2:$H$2,E77:H77)</f>
        <v>269476.01</v>
      </c>
      <c r="D77" s="15">
        <f>SUM(E77:H77)</f>
        <v>301</v>
      </c>
      <c r="E77" s="15">
        <v>62</v>
      </c>
      <c r="F77" s="15">
        <v>84</v>
      </c>
      <c r="G77" s="15">
        <v>72</v>
      </c>
      <c r="H77" s="15">
        <v>83</v>
      </c>
    </row>
    <row r="78" spans="1:8">
      <c r="A78" s="16" t="s">
        <v>88</v>
      </c>
      <c r="B78" s="16" t="s">
        <v>82</v>
      </c>
      <c r="C78" s="17">
        <f>SUMPRODUCT($E$2:$H$2,E78:H78)</f>
        <v>276555.66499999998</v>
      </c>
      <c r="D78" s="15">
        <f>SUM(E78:H78)</f>
        <v>309</v>
      </c>
      <c r="E78" s="15">
        <v>64</v>
      </c>
      <c r="F78" s="15">
        <v>86</v>
      </c>
      <c r="G78" s="15">
        <v>74</v>
      </c>
      <c r="H78" s="15">
        <v>85</v>
      </c>
    </row>
    <row r="79" spans="1:8">
      <c r="A79" s="16" t="s">
        <v>89</v>
      </c>
      <c r="B79" s="16" t="s">
        <v>82</v>
      </c>
      <c r="C79" s="17">
        <f>SUMPRODUCT($E$2:$H$2,E79:H79)</f>
        <v>255131.23749999999</v>
      </c>
      <c r="D79" s="15">
        <f>SUM(E79:H79)</f>
        <v>285</v>
      </c>
      <c r="E79" s="15">
        <v>59</v>
      </c>
      <c r="F79" s="15">
        <v>79</v>
      </c>
      <c r="G79" s="15">
        <v>68</v>
      </c>
      <c r="H79" s="15">
        <v>79</v>
      </c>
    </row>
    <row r="80" spans="1:8">
      <c r="A80" s="16" t="s">
        <v>90</v>
      </c>
      <c r="B80" s="16" t="s">
        <v>82</v>
      </c>
      <c r="C80" s="17">
        <f>SUMPRODUCT($E$2:$H$2,E80:H80)</f>
        <v>387742.94000000006</v>
      </c>
      <c r="D80" s="15">
        <f>SUM(E80:H80)</f>
        <v>433</v>
      </c>
      <c r="E80" s="15">
        <v>89</v>
      </c>
      <c r="F80" s="15">
        <v>120</v>
      </c>
      <c r="G80" s="15">
        <v>104</v>
      </c>
      <c r="H80" s="15">
        <v>120</v>
      </c>
    </row>
    <row r="81" spans="1:8">
      <c r="A81" s="16" t="s">
        <v>91</v>
      </c>
      <c r="B81" s="16" t="s">
        <v>82</v>
      </c>
      <c r="C81" s="17">
        <f>SUMPRODUCT($E$2:$H$2,E81:H81)</f>
        <v>536221.21</v>
      </c>
      <c r="D81" s="15">
        <f>SUM(E81:H81)</f>
        <v>599</v>
      </c>
      <c r="E81" s="15">
        <v>124</v>
      </c>
      <c r="F81" s="15">
        <v>166</v>
      </c>
      <c r="G81" s="15">
        <v>143</v>
      </c>
      <c r="H81" s="15">
        <v>166</v>
      </c>
    </row>
    <row r="82" spans="1:8">
      <c r="A82" s="16" t="s">
        <v>92</v>
      </c>
      <c r="B82" s="16" t="s">
        <v>82</v>
      </c>
      <c r="C82" s="17">
        <f>SUMPRODUCT($E$2:$H$2,E82:H82)</f>
        <v>648130.28500000003</v>
      </c>
      <c r="D82" s="15">
        <f>SUM(E82:H82)</f>
        <v>724</v>
      </c>
      <c r="E82" s="15">
        <v>150</v>
      </c>
      <c r="F82" s="15">
        <v>200</v>
      </c>
      <c r="G82" s="15">
        <v>173</v>
      </c>
      <c r="H82" s="15">
        <v>201</v>
      </c>
    </row>
    <row r="83" spans="1:8">
      <c r="A83" s="16" t="s">
        <v>93</v>
      </c>
      <c r="B83" s="16" t="s">
        <v>82</v>
      </c>
      <c r="C83" s="17">
        <f>SUMPRODUCT($E$2:$H$2,E83:H83)</f>
        <v>246149.83999999997</v>
      </c>
      <c r="D83" s="15">
        <f>SUM(E83:H83)</f>
        <v>275</v>
      </c>
      <c r="E83" s="15">
        <v>57</v>
      </c>
      <c r="F83" s="15">
        <v>76</v>
      </c>
      <c r="G83" s="15">
        <v>66</v>
      </c>
      <c r="H83" s="15">
        <v>76</v>
      </c>
    </row>
    <row r="84" spans="1:8">
      <c r="A84" s="16" t="s">
        <v>94</v>
      </c>
      <c r="B84" s="16" t="s">
        <v>82</v>
      </c>
      <c r="C84" s="17">
        <f>SUMPRODUCT($E$2:$H$2,E84:H84)</f>
        <v>584598.85250000004</v>
      </c>
      <c r="D84" s="15">
        <f>SUM(E84:H84)</f>
        <v>653</v>
      </c>
      <c r="E84" s="15">
        <v>135</v>
      </c>
      <c r="F84" s="15">
        <v>181</v>
      </c>
      <c r="G84" s="15">
        <v>156</v>
      </c>
      <c r="H84" s="15">
        <v>181</v>
      </c>
    </row>
    <row r="85" spans="1:8">
      <c r="A85" s="16" t="s">
        <v>95</v>
      </c>
      <c r="B85" s="16" t="s">
        <v>82</v>
      </c>
      <c r="C85" s="17">
        <f>SUMPRODUCT($E$2:$H$2,E85:H85)</f>
        <v>646414.005</v>
      </c>
      <c r="D85" s="15">
        <f>SUM(E85:H85)</f>
        <v>722</v>
      </c>
      <c r="E85" s="15">
        <v>149</v>
      </c>
      <c r="F85" s="15">
        <v>200</v>
      </c>
      <c r="G85" s="15">
        <v>173</v>
      </c>
      <c r="H85" s="15">
        <v>200</v>
      </c>
    </row>
    <row r="86" spans="1:8">
      <c r="A86" s="16" t="s">
        <v>96</v>
      </c>
      <c r="B86" s="16" t="s">
        <v>82</v>
      </c>
      <c r="C86" s="17">
        <f>SUMPRODUCT($E$2:$H$2,E86:H86)</f>
        <v>251591.41</v>
      </c>
      <c r="D86" s="15">
        <f>SUM(E86:H86)</f>
        <v>281</v>
      </c>
      <c r="E86" s="15">
        <v>58</v>
      </c>
      <c r="F86" s="15">
        <v>78</v>
      </c>
      <c r="G86" s="15">
        <v>67</v>
      </c>
      <c r="H86" s="15">
        <v>78</v>
      </c>
    </row>
    <row r="87" spans="1:8">
      <c r="A87" s="16" t="s">
        <v>97</v>
      </c>
      <c r="B87" s="16" t="s">
        <v>82</v>
      </c>
      <c r="C87" s="17">
        <f>SUMPRODUCT($E$2:$H$2,E87:H87)</f>
        <v>452903.435</v>
      </c>
      <c r="D87" s="15">
        <f>SUM(E87:H87)</f>
        <v>506</v>
      </c>
      <c r="E87" s="15">
        <v>105</v>
      </c>
      <c r="F87" s="15">
        <v>140</v>
      </c>
      <c r="G87" s="15">
        <v>121</v>
      </c>
      <c r="H87" s="15">
        <v>140</v>
      </c>
    </row>
    <row r="88" spans="1:8">
      <c r="A88" s="16" t="s">
        <v>98</v>
      </c>
      <c r="B88" s="16" t="s">
        <v>82</v>
      </c>
      <c r="C88" s="17">
        <f>SUMPRODUCT($E$2:$H$2,E88:H88)</f>
        <v>497741.25</v>
      </c>
      <c r="D88" s="15">
        <f>SUM(E88:H88)</f>
        <v>556</v>
      </c>
      <c r="E88" s="15">
        <v>115</v>
      </c>
      <c r="F88" s="15">
        <v>154</v>
      </c>
      <c r="G88" s="15">
        <v>133</v>
      </c>
      <c r="H88" s="15">
        <v>154</v>
      </c>
    </row>
    <row r="89" spans="1:8">
      <c r="A89" s="16" t="s">
        <v>99</v>
      </c>
      <c r="B89" s="16" t="s">
        <v>82</v>
      </c>
      <c r="C89" s="17">
        <f>SUMPRODUCT($E$2:$H$2,E89:H89)</f>
        <v>485220.02499999997</v>
      </c>
      <c r="D89" s="15">
        <f>SUM(E89:H89)</f>
        <v>542</v>
      </c>
      <c r="E89" s="15">
        <v>112</v>
      </c>
      <c r="F89" s="15">
        <v>150</v>
      </c>
      <c r="G89" s="15">
        <v>130</v>
      </c>
      <c r="H89" s="15">
        <v>150</v>
      </c>
    </row>
    <row r="90" spans="1:8">
      <c r="A90" s="16" t="s">
        <v>100</v>
      </c>
      <c r="B90" s="16" t="s">
        <v>82</v>
      </c>
      <c r="C90" s="17">
        <f>SUMPRODUCT($E$2:$H$2,E90:H90)</f>
        <v>885484.19</v>
      </c>
      <c r="D90" s="15">
        <f>SUM(E90:H90)</f>
        <v>989</v>
      </c>
      <c r="E90" s="15">
        <v>204</v>
      </c>
      <c r="F90" s="15">
        <v>274</v>
      </c>
      <c r="G90" s="15">
        <v>237</v>
      </c>
      <c r="H90" s="15">
        <v>274</v>
      </c>
    </row>
    <row r="91" spans="1:8">
      <c r="A91" s="16" t="s">
        <v>101</v>
      </c>
      <c r="B91" s="16" t="s">
        <v>82</v>
      </c>
      <c r="C91" s="17">
        <f>SUMPRODUCT($E$2:$H$2,E91:H91)</f>
        <v>1126270.655</v>
      </c>
      <c r="D91" s="15">
        <f>SUM(E91:H91)</f>
        <v>1258</v>
      </c>
      <c r="E91" s="15">
        <v>260</v>
      </c>
      <c r="F91" s="15">
        <v>348</v>
      </c>
      <c r="G91" s="15">
        <v>301</v>
      </c>
      <c r="H91" s="15">
        <v>349</v>
      </c>
    </row>
    <row r="92" spans="1:8">
      <c r="A92" s="16" t="s">
        <v>102</v>
      </c>
      <c r="B92" s="16" t="s">
        <v>82</v>
      </c>
      <c r="C92" s="17">
        <f>SUMPRODUCT($E$2:$H$2,E92:H92)</f>
        <v>1108298.8374999999</v>
      </c>
      <c r="D92" s="15">
        <f>SUM(E92:H92)</f>
        <v>1238</v>
      </c>
      <c r="E92" s="15">
        <v>256</v>
      </c>
      <c r="F92" s="15">
        <v>343</v>
      </c>
      <c r="G92" s="15">
        <v>296</v>
      </c>
      <c r="H92" s="15">
        <v>343</v>
      </c>
    </row>
    <row r="93" spans="1:8">
      <c r="A93" s="16" t="s">
        <v>103</v>
      </c>
      <c r="B93" s="16" t="s">
        <v>82</v>
      </c>
      <c r="C93" s="17">
        <f>SUMPRODUCT($E$2:$H$2,E93:H93)</f>
        <v>1283846.6125</v>
      </c>
      <c r="D93" s="15">
        <f>SUM(E93:H93)</f>
        <v>1434</v>
      </c>
      <c r="E93" s="15">
        <v>296</v>
      </c>
      <c r="F93" s="15">
        <v>397</v>
      </c>
      <c r="G93" s="15">
        <v>344</v>
      </c>
      <c r="H93" s="15">
        <v>397</v>
      </c>
    </row>
    <row r="94" spans="1:8">
      <c r="A94" s="13" t="s">
        <v>104</v>
      </c>
      <c r="B94" s="13" t="s">
        <v>105</v>
      </c>
      <c r="C94" s="14">
        <f>SUMPRODUCT($E$2:$H$2,E94:H94)</f>
        <v>248967.86749999999</v>
      </c>
      <c r="D94" s="15">
        <f>SUM(E94:H94)</f>
        <v>278</v>
      </c>
      <c r="E94" s="15">
        <v>57</v>
      </c>
      <c r="F94" s="15">
        <v>77</v>
      </c>
      <c r="G94" s="15">
        <v>67</v>
      </c>
      <c r="H94" s="15">
        <v>77</v>
      </c>
    </row>
    <row r="95" spans="1:8">
      <c r="A95" s="16" t="s">
        <v>106</v>
      </c>
      <c r="B95" s="16" t="s">
        <v>105</v>
      </c>
      <c r="C95" s="17">
        <f>SUMPRODUCT($E$2:$H$2,E95:H95)</f>
        <v>966900.22249999992</v>
      </c>
      <c r="D95" s="15">
        <f>SUM(E95:H95)</f>
        <v>1080</v>
      </c>
      <c r="E95" s="15">
        <v>223</v>
      </c>
      <c r="F95" s="15">
        <v>299</v>
      </c>
      <c r="G95" s="15">
        <v>259</v>
      </c>
      <c r="H95" s="15">
        <v>299</v>
      </c>
    </row>
    <row r="96" spans="1:8">
      <c r="A96" s="16" t="s">
        <v>107</v>
      </c>
      <c r="B96" s="16" t="s">
        <v>105</v>
      </c>
      <c r="C96" s="17">
        <f>SUMPRODUCT($E$2:$H$2,E96:H96)</f>
        <v>256047.52250000002</v>
      </c>
      <c r="D96" s="15">
        <f>SUM(E96:H96)</f>
        <v>286</v>
      </c>
      <c r="E96" s="15">
        <v>59</v>
      </c>
      <c r="F96" s="15">
        <v>79</v>
      </c>
      <c r="G96" s="15">
        <v>69</v>
      </c>
      <c r="H96" s="15">
        <v>79</v>
      </c>
    </row>
    <row r="97" spans="1:8">
      <c r="A97" s="16" t="s">
        <v>108</v>
      </c>
      <c r="B97" s="16" t="s">
        <v>105</v>
      </c>
      <c r="C97" s="17">
        <f>SUMPRODUCT($E$2:$H$2,E97:H97)</f>
        <v>589962.22750000004</v>
      </c>
      <c r="D97" s="15">
        <f>SUM(E97:H97)</f>
        <v>659</v>
      </c>
      <c r="E97" s="15">
        <v>136</v>
      </c>
      <c r="F97" s="15">
        <v>183</v>
      </c>
      <c r="G97" s="15">
        <v>158</v>
      </c>
      <c r="H97" s="15">
        <v>182</v>
      </c>
    </row>
    <row r="98" spans="1:8">
      <c r="A98" s="16" t="s">
        <v>109</v>
      </c>
      <c r="B98" s="16" t="s">
        <v>105</v>
      </c>
      <c r="C98" s="17">
        <f>SUMPRODUCT($E$2:$H$2,E98:H98)</f>
        <v>594496.53500000003</v>
      </c>
      <c r="D98" s="15">
        <f>SUM(E98:H98)</f>
        <v>664</v>
      </c>
      <c r="E98" s="15">
        <v>137</v>
      </c>
      <c r="F98" s="15">
        <v>184</v>
      </c>
      <c r="G98" s="15">
        <v>159</v>
      </c>
      <c r="H98" s="15">
        <v>184</v>
      </c>
    </row>
    <row r="99" spans="1:8">
      <c r="A99" s="16" t="s">
        <v>110</v>
      </c>
      <c r="B99" s="16" t="s">
        <v>105</v>
      </c>
      <c r="C99" s="17">
        <f>SUMPRODUCT($E$2:$H$2,E99:H99)</f>
        <v>155752.41</v>
      </c>
      <c r="D99" s="15">
        <f>SUM(E99:H99)</f>
        <v>174</v>
      </c>
      <c r="E99" s="15">
        <v>36</v>
      </c>
      <c r="F99" s="15">
        <v>48</v>
      </c>
      <c r="G99" s="15">
        <v>42</v>
      </c>
      <c r="H99" s="15">
        <v>48</v>
      </c>
    </row>
    <row r="100" spans="1:8">
      <c r="A100" s="16" t="s">
        <v>111</v>
      </c>
      <c r="B100" s="16" t="s">
        <v>105</v>
      </c>
      <c r="C100" s="17">
        <f>SUMPRODUCT($E$2:$H$2,E100:H100)</f>
        <v>253229.495</v>
      </c>
      <c r="D100" s="15">
        <f>SUM(E100:H100)</f>
        <v>283</v>
      </c>
      <c r="E100" s="15">
        <v>59</v>
      </c>
      <c r="F100" s="15">
        <v>78</v>
      </c>
      <c r="G100" s="15">
        <v>68</v>
      </c>
      <c r="H100" s="15">
        <v>78</v>
      </c>
    </row>
    <row r="101" spans="1:8">
      <c r="A101" s="16" t="s">
        <v>112</v>
      </c>
      <c r="B101" s="16" t="s">
        <v>105</v>
      </c>
      <c r="C101" s="17">
        <f>SUMPRODUCT($E$2:$H$2,E101:H101)</f>
        <v>290071.37</v>
      </c>
      <c r="D101" s="15">
        <f>SUM(E101:H101)</f>
        <v>324</v>
      </c>
      <c r="E101" s="15">
        <v>67</v>
      </c>
      <c r="F101" s="15">
        <v>90</v>
      </c>
      <c r="G101" s="15">
        <v>77</v>
      </c>
      <c r="H101" s="15">
        <v>90</v>
      </c>
    </row>
    <row r="102" spans="1:8">
      <c r="A102" s="16" t="s">
        <v>113</v>
      </c>
      <c r="B102" s="16" t="s">
        <v>105</v>
      </c>
      <c r="C102" s="17">
        <f>SUMPRODUCT($E$2:$H$2,E102:H102)</f>
        <v>318575.45250000001</v>
      </c>
      <c r="D102" s="15">
        <f>SUM(E102:H102)</f>
        <v>356</v>
      </c>
      <c r="E102" s="15">
        <v>74</v>
      </c>
      <c r="F102" s="15">
        <v>99</v>
      </c>
      <c r="G102" s="15">
        <v>85</v>
      </c>
      <c r="H102" s="15">
        <v>98</v>
      </c>
    </row>
    <row r="103" spans="1:8">
      <c r="A103" s="16" t="s">
        <v>114</v>
      </c>
      <c r="B103" s="16" t="s">
        <v>105</v>
      </c>
      <c r="C103" s="17">
        <f>SUMPRODUCT($E$2:$H$2,E103:H103)</f>
        <v>339365.29749999999</v>
      </c>
      <c r="D103" s="15">
        <f>SUM(E103:H103)</f>
        <v>379</v>
      </c>
      <c r="E103" s="15">
        <v>78</v>
      </c>
      <c r="F103" s="15">
        <v>105</v>
      </c>
      <c r="G103" s="15">
        <v>91</v>
      </c>
      <c r="H103" s="15">
        <v>105</v>
      </c>
    </row>
    <row r="104" spans="1:8">
      <c r="A104" s="16" t="s">
        <v>115</v>
      </c>
      <c r="B104" s="16" t="s">
        <v>105</v>
      </c>
      <c r="C104" s="17">
        <f>SUMPRODUCT($E$2:$H$2,E104:H104)</f>
        <v>488759.85250000004</v>
      </c>
      <c r="D104" s="15">
        <f>SUM(E104:H104)</f>
        <v>546</v>
      </c>
      <c r="E104" s="15">
        <v>113</v>
      </c>
      <c r="F104" s="15">
        <v>151</v>
      </c>
      <c r="G104" s="15">
        <v>131</v>
      </c>
      <c r="H104" s="15">
        <v>151</v>
      </c>
    </row>
    <row r="105" spans="1:8">
      <c r="A105" s="16" t="s">
        <v>116</v>
      </c>
      <c r="B105" s="16" t="s">
        <v>105</v>
      </c>
      <c r="C105" s="17">
        <f>SUMPRODUCT($E$2:$H$2,E105:H105)</f>
        <v>672372.74</v>
      </c>
      <c r="D105" s="15">
        <f>SUM(E105:H105)</f>
        <v>751</v>
      </c>
      <c r="E105" s="15">
        <v>155</v>
      </c>
      <c r="F105" s="15">
        <v>208</v>
      </c>
      <c r="G105" s="15">
        <v>180</v>
      </c>
      <c r="H105" s="15">
        <v>208</v>
      </c>
    </row>
    <row r="106" spans="1:8">
      <c r="A106" s="16" t="s">
        <v>117</v>
      </c>
      <c r="B106" s="16" t="s">
        <v>105</v>
      </c>
      <c r="C106" s="17">
        <f>SUMPRODUCT($E$2:$H$2,E106:H106)</f>
        <v>507638.9325</v>
      </c>
      <c r="D106" s="15">
        <f>SUM(E106:H106)</f>
        <v>567</v>
      </c>
      <c r="E106" s="15">
        <v>117</v>
      </c>
      <c r="F106" s="15">
        <v>157</v>
      </c>
      <c r="G106" s="15">
        <v>136</v>
      </c>
      <c r="H106" s="15">
        <v>157</v>
      </c>
    </row>
    <row r="107" spans="1:8">
      <c r="A107" s="16" t="s">
        <v>118</v>
      </c>
      <c r="B107" s="16" t="s">
        <v>105</v>
      </c>
      <c r="C107" s="17">
        <f>SUMPRODUCT($E$2:$H$2,E107:H107)</f>
        <v>423404.8725</v>
      </c>
      <c r="D107" s="15">
        <f>SUM(E107:H107)</f>
        <v>473</v>
      </c>
      <c r="E107" s="15">
        <v>98</v>
      </c>
      <c r="F107" s="15">
        <v>131</v>
      </c>
      <c r="G107" s="15">
        <v>113</v>
      </c>
      <c r="H107" s="15">
        <v>131</v>
      </c>
    </row>
    <row r="108" spans="1:8">
      <c r="A108" s="16" t="s">
        <v>119</v>
      </c>
      <c r="B108" s="16" t="s">
        <v>105</v>
      </c>
      <c r="C108" s="17">
        <f>SUMPRODUCT($E$2:$H$2,E108:H108)</f>
        <v>746709.11749999993</v>
      </c>
      <c r="D108" s="15">
        <f>SUM(E108:H108)</f>
        <v>834</v>
      </c>
      <c r="E108" s="15">
        <v>172</v>
      </c>
      <c r="F108" s="15">
        <v>231</v>
      </c>
      <c r="G108" s="15">
        <v>200</v>
      </c>
      <c r="H108" s="15">
        <v>231</v>
      </c>
    </row>
    <row r="109" spans="1:8">
      <c r="A109" s="16" t="s">
        <v>120</v>
      </c>
      <c r="B109" s="16" t="s">
        <v>105</v>
      </c>
      <c r="C109" s="17">
        <f>SUMPRODUCT($E$2:$H$2,E109:H109)</f>
        <v>377845.25750000001</v>
      </c>
      <c r="D109" s="15">
        <f>SUM(E109:H109)</f>
        <v>422</v>
      </c>
      <c r="E109" s="15">
        <v>87</v>
      </c>
      <c r="F109" s="15">
        <v>117</v>
      </c>
      <c r="G109" s="15">
        <v>101</v>
      </c>
      <c r="H109" s="15">
        <v>117</v>
      </c>
    </row>
    <row r="110" spans="1:8">
      <c r="A110" s="16" t="s">
        <v>121</v>
      </c>
      <c r="B110" s="16" t="s">
        <v>105</v>
      </c>
      <c r="C110" s="17">
        <f>SUMPRODUCT($E$2:$H$2,E110:H110)</f>
        <v>481680.19750000001</v>
      </c>
      <c r="D110" s="15">
        <f>SUM(E110:H110)</f>
        <v>538</v>
      </c>
      <c r="E110" s="15">
        <v>111</v>
      </c>
      <c r="F110" s="15">
        <v>149</v>
      </c>
      <c r="G110" s="15">
        <v>129</v>
      </c>
      <c r="H110" s="15">
        <v>149</v>
      </c>
    </row>
    <row r="111" spans="1:8">
      <c r="A111" s="16" t="s">
        <v>122</v>
      </c>
      <c r="B111" s="16" t="s">
        <v>105</v>
      </c>
      <c r="C111" s="17">
        <f>SUMPRODUCT($E$2:$H$2,E111:H111)</f>
        <v>960542.36749999993</v>
      </c>
      <c r="D111" s="15">
        <f>SUM(E111:H111)</f>
        <v>1073</v>
      </c>
      <c r="E111" s="15">
        <v>222</v>
      </c>
      <c r="F111" s="15">
        <v>297</v>
      </c>
      <c r="G111" s="15">
        <v>257</v>
      </c>
      <c r="H111" s="15">
        <v>297</v>
      </c>
    </row>
    <row r="112" spans="1:8">
      <c r="A112" s="13" t="s">
        <v>123</v>
      </c>
      <c r="B112" s="13" t="s">
        <v>124</v>
      </c>
      <c r="C112" s="14">
        <f>SUMPRODUCT($E$2:$H$2,E112:H112)</f>
        <v>171813.46250000002</v>
      </c>
      <c r="D112" s="15">
        <f>SUM(E112:H112)</f>
        <v>192</v>
      </c>
      <c r="E112" s="15">
        <v>40</v>
      </c>
      <c r="F112" s="15">
        <v>53</v>
      </c>
      <c r="G112" s="15">
        <v>46</v>
      </c>
      <c r="H112" s="15">
        <v>53</v>
      </c>
    </row>
    <row r="113" spans="1:8">
      <c r="A113" s="16" t="s">
        <v>125</v>
      </c>
      <c r="B113" s="16" t="s">
        <v>124</v>
      </c>
      <c r="C113" s="17">
        <f>SUMPRODUCT($E$2:$H$2,E113:H113)</f>
        <v>446740.065</v>
      </c>
      <c r="D113" s="15">
        <f>SUM(E113:H113)</f>
        <v>499</v>
      </c>
      <c r="E113" s="15">
        <v>103</v>
      </c>
      <c r="F113" s="15">
        <v>138</v>
      </c>
      <c r="G113" s="15">
        <v>120</v>
      </c>
      <c r="H113" s="15">
        <v>138</v>
      </c>
    </row>
    <row r="114" spans="1:8">
      <c r="A114" s="16" t="s">
        <v>126</v>
      </c>
      <c r="B114" s="16" t="s">
        <v>124</v>
      </c>
      <c r="C114" s="17">
        <f>SUMPRODUCT($E$2:$H$2,E114:H114)</f>
        <v>355426.35</v>
      </c>
      <c r="D114" s="15">
        <f>SUM(E114:H114)</f>
        <v>397</v>
      </c>
      <c r="E114" s="15">
        <v>82</v>
      </c>
      <c r="F114" s="15">
        <v>110</v>
      </c>
      <c r="G114" s="15">
        <v>95</v>
      </c>
      <c r="H114" s="15">
        <v>110</v>
      </c>
    </row>
    <row r="115" spans="1:8">
      <c r="A115" s="16" t="s">
        <v>127</v>
      </c>
      <c r="B115" s="16" t="s">
        <v>124</v>
      </c>
      <c r="C115" s="17">
        <f>SUMPRODUCT($E$2:$H$2,E115:H115)</f>
        <v>501281.07750000001</v>
      </c>
      <c r="D115" s="15">
        <f>SUM(E115:H115)</f>
        <v>560</v>
      </c>
      <c r="E115" s="15">
        <v>116</v>
      </c>
      <c r="F115" s="15">
        <v>155</v>
      </c>
      <c r="G115" s="15">
        <v>134</v>
      </c>
      <c r="H115" s="15">
        <v>155</v>
      </c>
    </row>
    <row r="116" spans="1:8">
      <c r="A116" s="16" t="s">
        <v>128</v>
      </c>
      <c r="B116" s="16" t="s">
        <v>124</v>
      </c>
      <c r="C116" s="17">
        <f>SUMPRODUCT($E$2:$H$2,E116:H116)</f>
        <v>527239.8125</v>
      </c>
      <c r="D116" s="15">
        <f>SUM(E116:H116)</f>
        <v>589</v>
      </c>
      <c r="E116" s="15">
        <v>122</v>
      </c>
      <c r="F116" s="15">
        <v>163</v>
      </c>
      <c r="G116" s="15">
        <v>141</v>
      </c>
      <c r="H116" s="15">
        <v>163</v>
      </c>
    </row>
    <row r="117" spans="1:8">
      <c r="A117" s="16" t="s">
        <v>129</v>
      </c>
      <c r="B117" s="16" t="s">
        <v>124</v>
      </c>
      <c r="C117" s="17">
        <f>SUMPRODUCT($E$2:$H$2,E117:H117)</f>
        <v>426222.9</v>
      </c>
      <c r="D117" s="15">
        <f>SUM(E117:H117)</f>
        <v>476</v>
      </c>
      <c r="E117" s="15">
        <v>98</v>
      </c>
      <c r="F117" s="15">
        <v>132</v>
      </c>
      <c r="G117" s="15">
        <v>114</v>
      </c>
      <c r="H117" s="15">
        <v>132</v>
      </c>
    </row>
    <row r="118" spans="1:8">
      <c r="A118" s="16" t="s">
        <v>130</v>
      </c>
      <c r="B118" s="16" t="s">
        <v>124</v>
      </c>
      <c r="C118" s="17">
        <f>SUMPRODUCT($E$2:$H$2,E118:H118)</f>
        <v>591678.50749999995</v>
      </c>
      <c r="D118" s="15">
        <f>SUM(E118:H118)</f>
        <v>661</v>
      </c>
      <c r="E118" s="15">
        <v>137</v>
      </c>
      <c r="F118" s="15">
        <v>183</v>
      </c>
      <c r="G118" s="15">
        <v>158</v>
      </c>
      <c r="H118" s="15">
        <v>183</v>
      </c>
    </row>
    <row r="119" spans="1:8">
      <c r="A119" s="16" t="s">
        <v>131</v>
      </c>
      <c r="B119" s="16" t="s">
        <v>124</v>
      </c>
      <c r="C119" s="17">
        <f>SUMPRODUCT($E$2:$H$2,E119:H119)</f>
        <v>735904.1725000001</v>
      </c>
      <c r="D119" s="15">
        <f>SUM(E119:H119)</f>
        <v>822</v>
      </c>
      <c r="E119" s="15">
        <v>170</v>
      </c>
      <c r="F119" s="15">
        <v>227</v>
      </c>
      <c r="G119" s="15">
        <v>197</v>
      </c>
      <c r="H119" s="15">
        <v>228</v>
      </c>
    </row>
    <row r="120" spans="1:8">
      <c r="A120" s="16" t="s">
        <v>132</v>
      </c>
      <c r="B120" s="16" t="s">
        <v>124</v>
      </c>
      <c r="C120" s="17">
        <f>SUMPRODUCT($E$2:$H$2,E120:H120)</f>
        <v>616915.44249999989</v>
      </c>
      <c r="D120" s="15">
        <f>SUM(E120:H120)</f>
        <v>689</v>
      </c>
      <c r="E120" s="15">
        <v>142</v>
      </c>
      <c r="F120" s="15">
        <v>191</v>
      </c>
      <c r="G120" s="15">
        <v>165</v>
      </c>
      <c r="H120" s="15">
        <v>191</v>
      </c>
    </row>
    <row r="121" spans="1:8">
      <c r="A121" s="16" t="s">
        <v>133</v>
      </c>
      <c r="B121" s="16" t="s">
        <v>124</v>
      </c>
      <c r="C121" s="17">
        <f>SUMPRODUCT($E$2:$H$2,E121:H121)</f>
        <v>789723.38500000001</v>
      </c>
      <c r="D121" s="15">
        <f>SUM(E121:H121)</f>
        <v>882</v>
      </c>
      <c r="E121" s="15">
        <v>182</v>
      </c>
      <c r="F121" s="15">
        <v>244</v>
      </c>
      <c r="G121" s="15">
        <v>211</v>
      </c>
      <c r="H121" s="15">
        <v>245</v>
      </c>
    </row>
    <row r="122" spans="1:8">
      <c r="A122" s="16" t="s">
        <v>134</v>
      </c>
      <c r="B122" s="16" t="s">
        <v>124</v>
      </c>
      <c r="C122" s="17">
        <f>SUMPRODUCT($E$2:$H$2,E122:H122)</f>
        <v>736811.43500000006</v>
      </c>
      <c r="D122" s="15">
        <f>SUM(E122:H122)</f>
        <v>823</v>
      </c>
      <c r="E122" s="15">
        <v>170</v>
      </c>
      <c r="F122" s="15">
        <v>228</v>
      </c>
      <c r="G122" s="15">
        <v>197</v>
      </c>
      <c r="H122" s="15">
        <v>228</v>
      </c>
    </row>
    <row r="123" spans="1:8">
      <c r="A123" s="16" t="s">
        <v>135</v>
      </c>
      <c r="B123" s="16" t="s">
        <v>124</v>
      </c>
      <c r="C123" s="17">
        <f>SUMPRODUCT($E$2:$H$2,E123:H123)</f>
        <v>866605.11</v>
      </c>
      <c r="D123" s="15">
        <f>SUM(E123:H123)</f>
        <v>968</v>
      </c>
      <c r="E123" s="15">
        <v>200</v>
      </c>
      <c r="F123" s="15">
        <v>268</v>
      </c>
      <c r="G123" s="15">
        <v>232</v>
      </c>
      <c r="H123" s="15">
        <v>268</v>
      </c>
    </row>
    <row r="124" spans="1:8">
      <c r="A124" s="23" t="s">
        <v>136</v>
      </c>
      <c r="B124" s="25"/>
      <c r="C124" s="19">
        <f>SUMPRODUCT($E$2:$H$2,E124:H124)</f>
        <v>1083256.3875</v>
      </c>
      <c r="D124" s="24">
        <f>SUM(E124:H124)</f>
        <v>1210</v>
      </c>
      <c r="E124" s="15">
        <v>250</v>
      </c>
      <c r="F124" s="15">
        <v>335</v>
      </c>
      <c r="G124" s="15">
        <v>290</v>
      </c>
      <c r="H124" s="15">
        <v>335</v>
      </c>
    </row>
    <row r="125" spans="1:8">
      <c r="A125" s="23" t="s">
        <v>137</v>
      </c>
      <c r="B125" s="26"/>
      <c r="C125" s="19">
        <f>SUMPRODUCT($E$2:$H$2,E125:H125)</f>
        <v>127621.25750000001</v>
      </c>
      <c r="D125" s="24">
        <f>SUM(E125:H125)</f>
        <v>144</v>
      </c>
      <c r="E125" s="15">
        <v>34</v>
      </c>
      <c r="F125" s="15">
        <v>41</v>
      </c>
      <c r="G125" s="15">
        <v>35</v>
      </c>
      <c r="H125" s="15">
        <v>34</v>
      </c>
    </row>
    <row r="126" spans="1:8">
      <c r="A126" s="27" t="s">
        <v>138</v>
      </c>
      <c r="B126" s="28"/>
      <c r="C126" s="19">
        <f>SUMPRODUCT($E$2:$H$2,E126:H126)</f>
        <v>59803636.25</v>
      </c>
      <c r="D126" s="24">
        <f>SUM(E126:H126)</f>
        <v>66800</v>
      </c>
      <c r="E126" s="29">
        <f>SUM(E4:E125)</f>
        <v>13800</v>
      </c>
      <c r="F126" s="29">
        <f t="shared" ref="F126:H126" si="0">SUM(F4:F125)</f>
        <v>18500</v>
      </c>
      <c r="G126" s="29">
        <f t="shared" si="0"/>
        <v>16000</v>
      </c>
      <c r="H126" s="29">
        <f t="shared" si="0"/>
        <v>18500</v>
      </c>
    </row>
  </sheetData>
  <autoFilter ref="A3:H126">
    <sortState ref="A4:AX126">
      <sortCondition ref="B3:B125"/>
    </sortState>
  </autoFilter>
  <mergeCells count="3">
    <mergeCell ref="A124:B124"/>
    <mergeCell ref="A125:B125"/>
    <mergeCell ref="A126:B1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Imam Mehedi Hasan</cp:lastModifiedBy>
  <dcterms:created xsi:type="dcterms:W3CDTF">2020-08-08T11:00:39Z</dcterms:created>
  <dcterms:modified xsi:type="dcterms:W3CDTF">2020-08-08T11:07:33Z</dcterms:modified>
</cp:coreProperties>
</file>