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<sst xmlns="http://schemas.openxmlformats.org/spreadsheetml/2006/main" count="177" uniqueCount="74">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</sst>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5" activePane="bottomLeft" state="frozen"/>
      <selection activeCell="I1" sqref="I1"/>
      <selection pane="bottomLeft" activeCell="E97" sqref="E9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0" t="s">
        <v>19</v>
      </c>
      <c r="B1" s="140"/>
      <c r="C1" s="140"/>
      <c r="D1" s="140"/>
      <c r="E1" s="140"/>
      <c r="F1" s="140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1" t="s">
        <v>73</v>
      </c>
      <c r="B2" s="141"/>
      <c r="C2" s="141"/>
      <c r="D2" s="141"/>
      <c r="E2" s="141"/>
      <c r="F2" s="141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16</v>
      </c>
      <c r="B3" s="151"/>
      <c r="C3" s="151"/>
      <c r="D3" s="151"/>
      <c r="E3" s="151"/>
      <c r="F3" s="151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/>
      <c r="B6" s="2"/>
      <c r="C6" s="2"/>
      <c r="D6" s="2"/>
      <c r="E6" s="2">
        <f t="shared" ref="E6:E32" si="0">C6+D6</f>
        <v>0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/>
      <c r="B7" s="2"/>
      <c r="C7" s="2"/>
      <c r="D7" s="2"/>
      <c r="E7" s="2">
        <f t="shared" si="0"/>
        <v>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/>
      <c r="B8" s="2"/>
      <c r="C8" s="2"/>
      <c r="D8" s="2"/>
      <c r="E8" s="2">
        <f t="shared" si="0"/>
        <v>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/>
      <c r="B9" s="2"/>
      <c r="C9" s="2"/>
      <c r="D9" s="2"/>
      <c r="E9" s="2">
        <f t="shared" si="0"/>
        <v>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130540</v>
      </c>
      <c r="C33" s="2">
        <f>SUM(C5:C32)</f>
        <v>127300</v>
      </c>
      <c r="D33" s="2">
        <f>SUM(D5:D32)</f>
        <v>240</v>
      </c>
      <c r="E33" s="2">
        <f>SUM(E5:E32)</f>
        <v>127540</v>
      </c>
      <c r="F33" s="67">
        <f>B33-E33</f>
        <v>3000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49</v>
      </c>
      <c r="B35" s="153"/>
      <c r="C35" s="153"/>
      <c r="D35" s="154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7500</v>
      </c>
      <c r="D38" s="1" t="s">
        <v>63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6500</v>
      </c>
      <c r="D39" s="123" t="s">
        <v>55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33</v>
      </c>
      <c r="C40" s="2">
        <v>7500</v>
      </c>
      <c r="D40" s="123" t="s">
        <v>63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48" t="s">
        <v>14</v>
      </c>
      <c r="G43" s="149"/>
      <c r="H43" s="149"/>
      <c r="I43" s="149"/>
      <c r="J43" s="150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20</v>
      </c>
      <c r="B46" s="130"/>
      <c r="C46" s="131">
        <v>165350</v>
      </c>
      <c r="D46" s="130" t="s">
        <v>58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/>
      <c r="B47" s="70"/>
      <c r="C47" s="71"/>
      <c r="D47" s="72"/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26</v>
      </c>
      <c r="B48" s="70"/>
      <c r="C48" s="71">
        <v>294808</v>
      </c>
      <c r="D48" s="130" t="s">
        <v>62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22</v>
      </c>
      <c r="B50" s="30"/>
      <c r="C50" s="71">
        <v>100000</v>
      </c>
      <c r="D50" s="130" t="s">
        <v>72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25</v>
      </c>
      <c r="B51" s="30"/>
      <c r="C51" s="71">
        <v>338291</v>
      </c>
      <c r="D51" s="72" t="s">
        <v>62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29</v>
      </c>
      <c r="B52" s="30"/>
      <c r="C52" s="71">
        <v>194520</v>
      </c>
      <c r="D52" s="130" t="s">
        <v>65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30</v>
      </c>
      <c r="B53" s="70"/>
      <c r="C53" s="75">
        <v>20000</v>
      </c>
      <c r="D53" s="72" t="s">
        <v>65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31</v>
      </c>
      <c r="B54" s="30"/>
      <c r="C54" s="71">
        <v>5325</v>
      </c>
      <c r="D54" s="130" t="s">
        <v>61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38</v>
      </c>
      <c r="B55" s="31"/>
      <c r="C55" s="71">
        <v>62000</v>
      </c>
      <c r="D55" s="70" t="s">
        <v>51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0"/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21</v>
      </c>
      <c r="B58" s="30"/>
      <c r="C58" s="71">
        <v>54450</v>
      </c>
      <c r="D58" s="76" t="s">
        <v>47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/>
      <c r="B59" s="30"/>
      <c r="C59" s="71"/>
      <c r="D59" s="76"/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39</v>
      </c>
      <c r="B60" s="30"/>
      <c r="C60" s="71">
        <v>224661</v>
      </c>
      <c r="D60" s="72" t="s">
        <v>51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43</v>
      </c>
      <c r="B61" s="30" t="s">
        <v>44</v>
      </c>
      <c r="C61" s="71">
        <v>7840</v>
      </c>
      <c r="D61" s="72" t="s">
        <v>42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7" t="s">
        <v>54</v>
      </c>
      <c r="G62" s="147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59</v>
      </c>
      <c r="B63" s="30"/>
      <c r="C63" s="71">
        <v>500</v>
      </c>
      <c r="D63" s="72" t="s">
        <v>58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/>
      <c r="B64" s="30"/>
      <c r="C64" s="71"/>
      <c r="D64" s="72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56</v>
      </c>
      <c r="B65" s="30" t="s">
        <v>69</v>
      </c>
      <c r="C65" s="71">
        <v>1370</v>
      </c>
      <c r="D65" s="72" t="s">
        <v>68</v>
      </c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2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70</v>
      </c>
      <c r="B67" s="47"/>
      <c r="C67" s="137">
        <v>8000</v>
      </c>
      <c r="D67" s="138" t="s">
        <v>68</v>
      </c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 t="s">
        <v>66</v>
      </c>
      <c r="B68" s="30"/>
      <c r="C68" s="71">
        <v>1525</v>
      </c>
      <c r="D68" s="76" t="s">
        <v>65</v>
      </c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 t="s">
        <v>67</v>
      </c>
      <c r="B69" s="30"/>
      <c r="C69" s="71">
        <v>10680</v>
      </c>
      <c r="D69" s="76" t="s">
        <v>65</v>
      </c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52</v>
      </c>
      <c r="B92" s="70" t="s">
        <v>53</v>
      </c>
      <c r="C92" s="71">
        <v>8300</v>
      </c>
      <c r="D92" s="70" t="s">
        <v>51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57</v>
      </c>
      <c r="B93" s="77"/>
      <c r="C93" s="71">
        <v>7000</v>
      </c>
      <c r="D93" s="70" t="s">
        <v>45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 t="s">
        <v>71</v>
      </c>
      <c r="B94" s="139">
        <v>1763999686</v>
      </c>
      <c r="C94" s="71">
        <v>8340</v>
      </c>
      <c r="D94" s="70" t="s">
        <v>68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40</v>
      </c>
      <c r="B95" s="70" t="s">
        <v>50</v>
      </c>
      <c r="C95" s="71">
        <v>800</v>
      </c>
      <c r="D95" s="70" t="s">
        <v>48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34</v>
      </c>
      <c r="B96" s="70"/>
      <c r="C96" s="71">
        <v>2000</v>
      </c>
      <c r="D96" s="70" t="s">
        <v>46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/>
      <c r="B97" s="72"/>
      <c r="C97" s="71"/>
      <c r="D97" s="70"/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5" t="s">
        <v>13</v>
      </c>
      <c r="B98" s="146"/>
      <c r="C98" s="32">
        <f>SUM(C37:C97)</f>
        <v>1545250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3" t="s">
        <v>15</v>
      </c>
      <c r="B100" s="144"/>
      <c r="C100" s="29">
        <f>C98+L121</f>
        <v>1545250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2"/>
      <c r="G155" s="142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2020-06-02T02:36:47Z</dcterms:modified>
</cp:coreProperties>
</file>