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<sst xmlns="http://schemas.openxmlformats.org/spreadsheetml/2006/main" count="182" uniqueCount="86">
  <si>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</si>
  <si>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</si>
  <si>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</si>
  <si>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</si>
  <si>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</si>
  <si>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</si>
  <si>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</si>
  <si>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</si>
  <si>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</si>
  <si>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</si>
  <si>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</si>
  <si>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</si>
  <si>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</si>
  <si>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</si>
  <si>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</si>
  <si>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</si>
  <si>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</si>
  <si>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</si>
  <si>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</si>
  <si>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</si>
  <si>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</si>
  <si>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</si>
  <si>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</si>
  <si>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</si>
  <si>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</si>
  <si>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</si>
  <si>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</si>
  <si>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</si>
  <si>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</si>
  <si>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</si>
  <si>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</si>
  <si>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</si>
  <si>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</si>
  <si>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</si>
  <si>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</si>
  <si>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</si>
  <si>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</si>
  <si>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</si>
  <si>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Mobile Park</t>
  </si>
  <si>
    <t>Desh Telecom</t>
  </si>
  <si>
    <t>A.M Tipu Boss</t>
  </si>
  <si>
    <t xml:space="preserve">Murad </t>
  </si>
  <si>
    <t>13.02.2020</t>
  </si>
  <si>
    <t>Desh Tel</t>
  </si>
  <si>
    <t>i110 Babod</t>
  </si>
  <si>
    <t>11.03.2020</t>
  </si>
  <si>
    <t>12.03.2020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</si>
  <si>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</si>
  <si>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</si>
  <si>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</si>
  <si>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</si>
  <si>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</si>
  <si>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</si>
  <si>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</si>
  <si>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March 2020 Due</t>
  </si>
  <si>
    <t>17.04.2020</t>
  </si>
  <si>
    <t>Safiul</t>
  </si>
  <si>
    <t>Sujon F</t>
  </si>
  <si>
    <t>14.05.2020</t>
  </si>
  <si>
    <t>Kurier Forid</t>
  </si>
  <si>
    <t>10.11.2019</t>
  </si>
  <si>
    <t>17.05.2020</t>
  </si>
  <si>
    <t>21.05.2020</t>
  </si>
  <si>
    <t>23.05.2020</t>
  </si>
  <si>
    <t>23.05.200</t>
  </si>
  <si>
    <t>30.05.2020</t>
  </si>
  <si>
    <t>satata</t>
  </si>
  <si>
    <t>apurbo</t>
  </si>
  <si>
    <t>31.05.2020</t>
  </si>
  <si>
    <t>T140</t>
  </si>
  <si>
    <t>House Rent June'2020</t>
  </si>
  <si>
    <t>Najim Mama(Z50)</t>
  </si>
  <si>
    <t>01.06.2020</t>
  </si>
  <si>
    <t>Balance Statement June 2020</t>
  </si>
  <si>
    <t>02.06.2020</t>
  </si>
  <si>
    <t>A.D.S.R+T140</t>
  </si>
  <si>
    <t>N=Desh Tel</t>
  </si>
  <si>
    <t>N=Desh Telecom</t>
  </si>
  <si>
    <t>N=Mobile Park</t>
  </si>
  <si>
    <t>03.06.2020</t>
  </si>
  <si>
    <t>Mobile Bill June'2020</t>
  </si>
  <si>
    <t>04.06.2020</t>
  </si>
  <si>
    <t>06.06.2020</t>
  </si>
  <si>
    <t>DSR Murad</t>
  </si>
  <si>
    <t>Tebaria Shop</t>
  </si>
  <si>
    <t>07.06.2020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</si>
</sst>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right" vertical="center"/>
    </xf>
    <xf numFmtId="2" fontId="5" fillId="0" borderId="9" xfId="0" applyNumberFormat="1" applyFont="1" applyFill="1" applyBorder="1" applyAlignment="1">
      <alignment horizontal="center"/>
    </xf>
    <xf numFmtId="21" fontId="5" fillId="0" borderId="9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85" activePane="bottomLeft" state="frozen"/>
      <selection activeCell="I1" sqref="I1"/>
      <selection pane="bottomLeft" activeCell="E99" sqref="E99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4" t="s">
        <v>19</v>
      </c>
      <c r="B1" s="144"/>
      <c r="C1" s="144"/>
      <c r="D1" s="144"/>
      <c r="E1" s="144"/>
      <c r="F1" s="144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5" t="s">
        <v>73</v>
      </c>
      <c r="B2" s="145"/>
      <c r="C2" s="145"/>
      <c r="D2" s="145"/>
      <c r="E2" s="145"/>
      <c r="F2" s="145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5" t="s">
        <v>16</v>
      </c>
      <c r="B3" s="155"/>
      <c r="C3" s="155"/>
      <c r="D3" s="155"/>
      <c r="E3" s="155"/>
      <c r="F3" s="155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 t="s">
        <v>72</v>
      </c>
      <c r="B5" s="105">
        <v>130540</v>
      </c>
      <c r="C5" s="105">
        <v>127300</v>
      </c>
      <c r="D5" s="105">
        <v>240</v>
      </c>
      <c r="E5" s="105">
        <f>C5+D5</f>
        <v>127540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74</v>
      </c>
      <c r="B6" s="2">
        <v>893310</v>
      </c>
      <c r="C6" s="2">
        <v>899575</v>
      </c>
      <c r="D6" s="2">
        <v>1490</v>
      </c>
      <c r="E6" s="2">
        <f t="shared" ref="E6:E32" si="0">C6+D6</f>
        <v>901065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79</v>
      </c>
      <c r="B7" s="2">
        <v>518100</v>
      </c>
      <c r="C7" s="2">
        <v>464705</v>
      </c>
      <c r="D7" s="2">
        <v>1040</v>
      </c>
      <c r="E7" s="2">
        <f t="shared" si="0"/>
        <v>465745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81</v>
      </c>
      <c r="B8" s="2">
        <v>929570</v>
      </c>
      <c r="C8" s="2">
        <v>941145</v>
      </c>
      <c r="D8" s="2">
        <v>1365</v>
      </c>
      <c r="E8" s="2">
        <f t="shared" si="0"/>
        <v>942510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82</v>
      </c>
      <c r="B9" s="2">
        <v>621445</v>
      </c>
      <c r="C9" s="2">
        <v>648095</v>
      </c>
      <c r="D9" s="2">
        <v>1585</v>
      </c>
      <c r="E9" s="2">
        <f t="shared" si="0"/>
        <v>649680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85</v>
      </c>
      <c r="B10" s="2">
        <v>746810</v>
      </c>
      <c r="C10" s="2">
        <v>750605</v>
      </c>
      <c r="D10" s="2">
        <v>1275</v>
      </c>
      <c r="E10" s="2">
        <f t="shared" si="0"/>
        <v>751880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3839775</v>
      </c>
      <c r="C33" s="2">
        <f>SUM(C5:C32)</f>
        <v>3831425</v>
      </c>
      <c r="D33" s="2">
        <f>SUM(D5:D32)</f>
        <v>6995</v>
      </c>
      <c r="E33" s="2">
        <f>SUM(E5:E32)</f>
        <v>3838420</v>
      </c>
      <c r="F33" s="67">
        <f>B33-E33</f>
        <v>1355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6" t="s">
        <v>49</v>
      </c>
      <c r="B35" s="157"/>
      <c r="C35" s="157"/>
      <c r="D35" s="158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1" t="s">
        <v>7</v>
      </c>
      <c r="B36" s="132" t="s">
        <v>8</v>
      </c>
      <c r="C36" s="132" t="s">
        <v>9</v>
      </c>
      <c r="D36" s="133" t="s">
        <v>0</v>
      </c>
      <c r="E36" s="115">
        <f>F33-C98+K121</f>
        <v>0</v>
      </c>
      <c r="F36" s="63">
        <f>F33-C98-I43-I42+K121-C103</f>
        <v>0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24</v>
      </c>
      <c r="B37" s="122" t="s">
        <v>23</v>
      </c>
      <c r="C37" s="2">
        <v>5800</v>
      </c>
      <c r="D37" s="1" t="s">
        <v>64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35</v>
      </c>
      <c r="B38" s="1" t="s">
        <v>23</v>
      </c>
      <c r="C38" s="2">
        <v>7500</v>
      </c>
      <c r="D38" s="1" t="s">
        <v>63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41</v>
      </c>
      <c r="B39" s="116" t="s">
        <v>23</v>
      </c>
      <c r="C39" s="2">
        <v>6500</v>
      </c>
      <c r="D39" s="123" t="s">
        <v>82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32</v>
      </c>
      <c r="B40" s="1" t="s">
        <v>75</v>
      </c>
      <c r="C40" s="2">
        <v>9070</v>
      </c>
      <c r="D40" s="123" t="s">
        <v>81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/>
      <c r="B41" s="1"/>
      <c r="C41" s="2"/>
      <c r="D41" s="1"/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27</v>
      </c>
      <c r="B42" s="1" t="s">
        <v>28</v>
      </c>
      <c r="C42" s="2">
        <v>1190</v>
      </c>
      <c r="D42" s="1" t="s">
        <v>60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37</v>
      </c>
      <c r="B43" s="1"/>
      <c r="C43" s="2">
        <v>1000</v>
      </c>
      <c r="D43" s="1" t="s">
        <v>36</v>
      </c>
      <c r="E43" s="6"/>
      <c r="F43" s="152" t="s">
        <v>14</v>
      </c>
      <c r="G43" s="153"/>
      <c r="H43" s="153"/>
      <c r="I43" s="153"/>
      <c r="J43" s="154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7" t="s">
        <v>30</v>
      </c>
      <c r="B46" s="129"/>
      <c r="C46" s="139">
        <v>20000</v>
      </c>
      <c r="D46" s="140" t="s">
        <v>65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31</v>
      </c>
      <c r="B47" s="30"/>
      <c r="C47" s="71">
        <v>5325</v>
      </c>
      <c r="D47" s="70" t="s">
        <v>61</v>
      </c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 t="s">
        <v>59</v>
      </c>
      <c r="B48" s="30"/>
      <c r="C48" s="71">
        <v>500</v>
      </c>
      <c r="D48" s="140" t="s">
        <v>58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22</v>
      </c>
      <c r="B49" s="30"/>
      <c r="C49" s="71">
        <v>100000</v>
      </c>
      <c r="D49" s="70" t="s">
        <v>72</v>
      </c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76</v>
      </c>
      <c r="B50" s="30" t="s">
        <v>44</v>
      </c>
      <c r="C50" s="71">
        <v>7840</v>
      </c>
      <c r="D50" s="140" t="s">
        <v>42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77</v>
      </c>
      <c r="B51" s="30"/>
      <c r="C51" s="71">
        <v>224661</v>
      </c>
      <c r="D51" s="72" t="s">
        <v>85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26</v>
      </c>
      <c r="B52" s="70"/>
      <c r="C52" s="71">
        <v>294808</v>
      </c>
      <c r="D52" s="129" t="s">
        <v>62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78</v>
      </c>
      <c r="B53" s="31"/>
      <c r="C53" s="71">
        <v>62000</v>
      </c>
      <c r="D53" s="70" t="s">
        <v>81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21</v>
      </c>
      <c r="B54" s="30"/>
      <c r="C54" s="71">
        <v>54450</v>
      </c>
      <c r="D54" s="141" t="s">
        <v>47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30" t="s">
        <v>20</v>
      </c>
      <c r="B55" s="70"/>
      <c r="C55" s="138">
        <v>165350</v>
      </c>
      <c r="D55" s="70" t="s">
        <v>85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4" t="s">
        <v>25</v>
      </c>
      <c r="B56" s="30"/>
      <c r="C56" s="71">
        <v>344291</v>
      </c>
      <c r="D56" s="72" t="s">
        <v>85</v>
      </c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4" t="s">
        <v>29</v>
      </c>
      <c r="B57" s="30"/>
      <c r="C57" s="71">
        <v>193910</v>
      </c>
      <c r="D57" s="70" t="s">
        <v>85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/>
      <c r="B59" s="30"/>
      <c r="C59" s="71"/>
      <c r="D59" s="76"/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80</v>
      </c>
      <c r="B61" s="30"/>
      <c r="C61" s="71">
        <v>1200</v>
      </c>
      <c r="D61" s="72" t="s">
        <v>79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130" t="s">
        <v>83</v>
      </c>
      <c r="B62" s="70"/>
      <c r="C62" s="71">
        <v>750</v>
      </c>
      <c r="D62" s="72" t="s">
        <v>82</v>
      </c>
      <c r="E62" s="8"/>
      <c r="F62" s="151" t="s">
        <v>54</v>
      </c>
      <c r="G62" s="151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84</v>
      </c>
      <c r="B63" s="30" t="s">
        <v>83</v>
      </c>
      <c r="C63" s="71">
        <v>1020</v>
      </c>
      <c r="D63" s="72" t="s">
        <v>82</v>
      </c>
      <c r="E63" s="3"/>
      <c r="F63" s="48"/>
      <c r="G63" s="13" t="s">
        <v>24</v>
      </c>
      <c r="H63" s="13" t="s">
        <v>23</v>
      </c>
      <c r="I63" s="49">
        <v>5800</v>
      </c>
      <c r="J63" s="30" t="s">
        <v>64</v>
      </c>
      <c r="K63" s="23">
        <v>5800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0"/>
      <c r="E64" s="3"/>
      <c r="F64" s="50"/>
      <c r="G64" s="22" t="s">
        <v>35</v>
      </c>
      <c r="H64" s="22" t="s">
        <v>23</v>
      </c>
      <c r="I64" s="56">
        <v>7500</v>
      </c>
      <c r="J64" s="56" t="s">
        <v>63</v>
      </c>
      <c r="K64" s="23">
        <v>7500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6"/>
      <c r="E65" s="3"/>
      <c r="F65" s="48"/>
      <c r="G65" s="13" t="s">
        <v>41</v>
      </c>
      <c r="H65" s="13" t="s">
        <v>23</v>
      </c>
      <c r="I65" s="49">
        <v>6500</v>
      </c>
      <c r="J65" s="49" t="s">
        <v>55</v>
      </c>
      <c r="K65" s="23">
        <v>6500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6"/>
      <c r="E66" s="3"/>
      <c r="F66" s="111"/>
      <c r="G66" s="13" t="s">
        <v>32</v>
      </c>
      <c r="H66" s="13" t="s">
        <v>33</v>
      </c>
      <c r="I66" s="49">
        <v>7500</v>
      </c>
      <c r="J66" s="53" t="s">
        <v>63</v>
      </c>
      <c r="K66" s="23">
        <v>7500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2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60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 t="s">
        <v>37</v>
      </c>
      <c r="H69" s="13"/>
      <c r="I69" s="49">
        <v>1000</v>
      </c>
      <c r="J69" s="49" t="s">
        <v>36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1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20</v>
      </c>
      <c r="H72" s="24"/>
      <c r="I72" s="49">
        <v>165350</v>
      </c>
      <c r="J72" s="30" t="s">
        <v>58</v>
      </c>
      <c r="K72" s="23">
        <v>165350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26</v>
      </c>
      <c r="H74" s="13"/>
      <c r="I74" s="49">
        <v>294808</v>
      </c>
      <c r="J74" s="53" t="s">
        <v>62</v>
      </c>
      <c r="K74" s="23">
        <v>294808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/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22</v>
      </c>
      <c r="H76" s="13"/>
      <c r="I76" s="49">
        <v>97000</v>
      </c>
      <c r="J76" s="53" t="s">
        <v>68</v>
      </c>
      <c r="K76" s="23">
        <v>97000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25</v>
      </c>
      <c r="H77" s="13"/>
      <c r="I77" s="49">
        <v>338291</v>
      </c>
      <c r="J77" s="49" t="s">
        <v>62</v>
      </c>
      <c r="K77" s="23">
        <v>338291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29</v>
      </c>
      <c r="H78" s="13"/>
      <c r="I78" s="49">
        <v>194520</v>
      </c>
      <c r="J78" s="49" t="s">
        <v>65</v>
      </c>
      <c r="K78" s="23">
        <v>194520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30</v>
      </c>
      <c r="H79" s="13"/>
      <c r="I79" s="49">
        <v>20000</v>
      </c>
      <c r="J79" s="53" t="s">
        <v>65</v>
      </c>
      <c r="K79" s="23">
        <v>20000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31</v>
      </c>
      <c r="H80" s="13"/>
      <c r="I80" s="49">
        <v>5325</v>
      </c>
      <c r="J80" s="57" t="s">
        <v>61</v>
      </c>
      <c r="K80" s="23">
        <v>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38</v>
      </c>
      <c r="H81" s="22"/>
      <c r="I81" s="56">
        <v>62000</v>
      </c>
      <c r="J81" s="58" t="s">
        <v>51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/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/>
      <c r="H83" s="22"/>
      <c r="I83" s="56"/>
      <c r="J83" s="58"/>
      <c r="K83" s="23"/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21</v>
      </c>
      <c r="H84" s="22"/>
      <c r="I84" s="56">
        <v>54450</v>
      </c>
      <c r="J84" s="58" t="s">
        <v>47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/>
      <c r="H85" s="22"/>
      <c r="I85" s="56"/>
      <c r="J85" s="58"/>
      <c r="K85" s="23"/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39</v>
      </c>
      <c r="H86" s="13"/>
      <c r="I86" s="49">
        <v>224661</v>
      </c>
      <c r="J86" s="53" t="s">
        <v>51</v>
      </c>
      <c r="K86" s="23">
        <v>224661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43</v>
      </c>
      <c r="H87" s="13" t="s">
        <v>44</v>
      </c>
      <c r="I87" s="49">
        <v>7840</v>
      </c>
      <c r="J87" s="53" t="s">
        <v>42</v>
      </c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/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 t="s">
        <v>59</v>
      </c>
      <c r="H89" s="13"/>
      <c r="I89" s="49">
        <v>500</v>
      </c>
      <c r="J89" s="53" t="s">
        <v>58</v>
      </c>
      <c r="K89" s="23">
        <v>500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/>
      <c r="B91" s="77"/>
      <c r="C91" s="75"/>
      <c r="D91" s="76"/>
      <c r="E91" s="3"/>
      <c r="F91" s="111"/>
      <c r="G91" s="13" t="s">
        <v>56</v>
      </c>
      <c r="H91" s="13" t="s">
        <v>69</v>
      </c>
      <c r="I91" s="49">
        <v>1370</v>
      </c>
      <c r="J91" s="30" t="s">
        <v>68</v>
      </c>
      <c r="K91" s="23">
        <v>1370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40</v>
      </c>
      <c r="B92" s="70" t="s">
        <v>50</v>
      </c>
      <c r="C92" s="71">
        <v>800</v>
      </c>
      <c r="D92" s="70" t="s">
        <v>48</v>
      </c>
      <c r="F92" s="111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/>
      <c r="C93" s="71">
        <v>2000</v>
      </c>
      <c r="D93" s="70" t="s">
        <v>46</v>
      </c>
      <c r="F93" s="111"/>
      <c r="G93" s="13" t="s">
        <v>70</v>
      </c>
      <c r="H93" s="13"/>
      <c r="I93" s="49">
        <v>8000</v>
      </c>
      <c r="J93" s="53" t="s">
        <v>68</v>
      </c>
      <c r="K93" s="23">
        <v>8000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42" t="s">
        <v>70</v>
      </c>
      <c r="B94" s="135"/>
      <c r="C94" s="134">
        <v>10000</v>
      </c>
      <c r="D94" s="143" t="s">
        <v>72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71</v>
      </c>
      <c r="B95" s="136">
        <v>1763999686</v>
      </c>
      <c r="C95" s="71">
        <v>8340</v>
      </c>
      <c r="D95" s="70" t="s">
        <v>68</v>
      </c>
      <c r="F95" s="111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57</v>
      </c>
      <c r="B96" s="77"/>
      <c r="C96" s="71">
        <v>7000</v>
      </c>
      <c r="D96" s="70" t="s">
        <v>45</v>
      </c>
      <c r="F96" s="113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52</v>
      </c>
      <c r="B97" s="70" t="s">
        <v>53</v>
      </c>
      <c r="C97" s="71">
        <v>8300</v>
      </c>
      <c r="D97" s="70" t="s">
        <v>51</v>
      </c>
      <c r="F97" s="113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9" t="s">
        <v>13</v>
      </c>
      <c r="B98" s="150"/>
      <c r="C98" s="32">
        <f>SUM(C37:C97)</f>
        <v>1543605</v>
      </c>
      <c r="D98" s="28"/>
      <c r="F98" s="111"/>
      <c r="G98" s="13" t="s">
        <v>66</v>
      </c>
      <c r="H98" s="13"/>
      <c r="I98" s="49">
        <v>1525</v>
      </c>
      <c r="J98" s="53" t="s">
        <v>65</v>
      </c>
      <c r="K98" s="23">
        <v>1525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 t="s">
        <v>67</v>
      </c>
      <c r="H99" s="13"/>
      <c r="I99" s="49">
        <v>10680</v>
      </c>
      <c r="J99" s="53" t="s">
        <v>65</v>
      </c>
      <c r="K99" s="23">
        <v>10680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7" t="s">
        <v>15</v>
      </c>
      <c r="B100" s="148"/>
      <c r="C100" s="29">
        <f>C98+L121</f>
        <v>1543605</v>
      </c>
      <c r="D100" s="21"/>
      <c r="F100" s="48"/>
      <c r="G100" s="19" t="s">
        <v>52</v>
      </c>
      <c r="H100" s="19" t="s">
        <v>53</v>
      </c>
      <c r="I100" s="49">
        <v>8300</v>
      </c>
      <c r="J100" s="53" t="s">
        <v>51</v>
      </c>
      <c r="K100" s="23">
        <v>8300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 t="s">
        <v>57</v>
      </c>
      <c r="H101" s="13"/>
      <c r="I101" s="49">
        <v>7000</v>
      </c>
      <c r="J101" s="53" t="s">
        <v>45</v>
      </c>
      <c r="K101" s="23">
        <v>7000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1"/>
      <c r="G102" s="13" t="s">
        <v>71</v>
      </c>
      <c r="H102" s="13">
        <v>1763999686</v>
      </c>
      <c r="I102" s="49">
        <v>8340</v>
      </c>
      <c r="J102" s="53" t="s">
        <v>68</v>
      </c>
      <c r="K102" s="23">
        <v>8340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1"/>
      <c r="G103" s="13" t="s">
        <v>40</v>
      </c>
      <c r="H103" s="13" t="s">
        <v>50</v>
      </c>
      <c r="I103" s="49">
        <v>800</v>
      </c>
      <c r="J103" s="53" t="s">
        <v>48</v>
      </c>
      <c r="K103" s="23">
        <v>800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34</v>
      </c>
      <c r="H104" s="13"/>
      <c r="I104" s="49">
        <v>2000</v>
      </c>
      <c r="J104" s="53" t="s">
        <v>46</v>
      </c>
      <c r="K104" s="23">
        <v>2000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1542250</v>
      </c>
      <c r="J121" s="30"/>
      <c r="K121" s="21">
        <f>SUM(K63:K120)</f>
        <v>1542250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6"/>
      <c r="G155" s="146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2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2020-06-07T14:34:19Z</dcterms:modified>
</cp:coreProperties>
</file>