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<sst xmlns="http://schemas.openxmlformats.org/spreadsheetml/2006/main" count="241" uniqueCount="115">
  <si>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</si>
  <si>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</si>
  <si>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</si>
  <si>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</si>
  <si>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</si>
  <si>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</si>
  <si>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</si>
  <si>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</si>
  <si>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</si>
  <si>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</si>
  <si>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</si>
  <si>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</si>
  <si>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</si>
  <si>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</si>
  <si>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</si>
  <si>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</si>
  <si>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</si>
  <si>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</si>
  <si>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</si>
  <si>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</si>
  <si>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</si>
  <si>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</si>
  <si>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</si>
  <si>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</si>
  <si>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</si>
  <si>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</si>
  <si>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</si>
  <si>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</si>
  <si>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</si>
  <si>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</si>
  <si>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</si>
  <si>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</si>
  <si>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</si>
  <si>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</si>
  <si>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</si>
  <si>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</si>
  <si>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</si>
  <si>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</si>
  <si>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</si>
  <si>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</si>
  <si>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</si>
  <si>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</si>
  <si>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</si>
  <si>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</si>
  <si>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</si>
  <si>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</si>
  <si>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</si>
  <si>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</si>
  <si>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</si>
  <si>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</si>
  <si>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</si>
  <si>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</si>
  <si>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</si>
  <si>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</si>
  <si>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</si>
  <si>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</si>
  <si>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</si>
  <si>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</si>
  <si>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</si>
  <si>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</si>
  <si>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</si>
  <si>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</si>
  <si>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</si>
  <si>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</si>
  <si>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</si>
  <si>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</si>
  <si>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</si>
  <si>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</si>
  <si>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</si>
  <si>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</si>
  <si>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</si>
  <si>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</si>
  <si>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</si>
  <si>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</si>
  <si>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</si>
  <si>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</si>
  <si>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</si>
  <si>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</si>
  <si>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</si>
  <si>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</si>
  <si>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</si>
  <si>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</si>
  <si>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</si>
  <si>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</si>
  <si>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</si>
  <si>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</si>
  <si>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</si>
  <si>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</si>
  <si>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</si>
  <si>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</si>
  <si>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</si>
  <si>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</si>
  <si>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</si>
  <si>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</si>
  <si>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</si>
  <si>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</si>
  <si>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</si>
  <si>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</si>
  <si>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</si>
  <si>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Sohel Tel</t>
  </si>
  <si>
    <t>06.07.2020</t>
  </si>
  <si>
    <t>07.07.2020</t>
  </si>
  <si>
    <t>08.07.2020</t>
  </si>
  <si>
    <t>Forid Kurier</t>
  </si>
  <si>
    <t>09.07.2020</t>
  </si>
  <si>
    <t>Mamun Coto</t>
  </si>
  <si>
    <t>11.07.2020</t>
  </si>
  <si>
    <t xml:space="preserve">Naimul ZSM </t>
  </si>
  <si>
    <t>12.07.2020</t>
  </si>
  <si>
    <t>13.07.2020</t>
  </si>
  <si>
    <t>14.07.2020</t>
  </si>
  <si>
    <t>15.07.2020</t>
  </si>
  <si>
    <t>16.07.2020</t>
  </si>
  <si>
    <t>18.07.2020</t>
  </si>
  <si>
    <t>bKash Jafor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</si>
</sst>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1" fontId="5" fillId="0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8" activePane="bottomLeft" state="frozen"/>
      <selection activeCell="I1" sqref="I1"/>
      <selection pane="bottomLeft" activeCell="E102" sqref="E102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8" t="s">
        <v>19</v>
      </c>
      <c r="B1" s="138"/>
      <c r="C1" s="138"/>
      <c r="D1" s="138"/>
      <c r="E1" s="138"/>
      <c r="F1" s="138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9" t="s">
        <v>92</v>
      </c>
      <c r="B2" s="139"/>
      <c r="C2" s="139"/>
      <c r="D2" s="139"/>
      <c r="E2" s="139"/>
      <c r="F2" s="139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9" t="s">
        <v>16</v>
      </c>
      <c r="B3" s="149"/>
      <c r="C3" s="149"/>
      <c r="D3" s="149"/>
      <c r="E3" s="149"/>
      <c r="F3" s="149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100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101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102</v>
      </c>
      <c r="B11" s="2">
        <v>594690</v>
      </c>
      <c r="C11" s="2">
        <v>613330</v>
      </c>
      <c r="D11" s="2">
        <v>890</v>
      </c>
      <c r="E11" s="2">
        <f t="shared" si="0"/>
        <v>614220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104</v>
      </c>
      <c r="B12" s="2">
        <v>481995</v>
      </c>
      <c r="C12" s="2">
        <v>488345</v>
      </c>
      <c r="D12" s="2">
        <v>980</v>
      </c>
      <c r="E12" s="2">
        <f t="shared" si="0"/>
        <v>489325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106</v>
      </c>
      <c r="B13" s="2">
        <v>960570</v>
      </c>
      <c r="C13" s="2">
        <v>991080</v>
      </c>
      <c r="D13" s="2">
        <v>800</v>
      </c>
      <c r="E13" s="2">
        <f t="shared" si="0"/>
        <v>991880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108</v>
      </c>
      <c r="B14" s="2">
        <v>285750</v>
      </c>
      <c r="C14" s="2">
        <v>292035</v>
      </c>
      <c r="D14" s="2">
        <v>830</v>
      </c>
      <c r="E14" s="2">
        <f t="shared" si="0"/>
        <v>292865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109</v>
      </c>
      <c r="B15" s="2">
        <v>399690</v>
      </c>
      <c r="C15" s="2">
        <v>396945</v>
      </c>
      <c r="D15" s="2">
        <v>145</v>
      </c>
      <c r="E15" s="2">
        <f t="shared" si="0"/>
        <v>397090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110</v>
      </c>
      <c r="B16" s="2">
        <v>335150</v>
      </c>
      <c r="C16" s="2">
        <v>303440</v>
      </c>
      <c r="D16" s="2">
        <v>50</v>
      </c>
      <c r="E16" s="2">
        <f t="shared" si="0"/>
        <v>303490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111</v>
      </c>
      <c r="B17" s="2">
        <v>548830</v>
      </c>
      <c r="C17" s="2">
        <v>539000</v>
      </c>
      <c r="D17" s="2">
        <v>490</v>
      </c>
      <c r="E17" s="2">
        <f t="shared" si="0"/>
        <v>539490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112</v>
      </c>
      <c r="B18" s="2">
        <v>683830</v>
      </c>
      <c r="C18" s="2">
        <v>764668</v>
      </c>
      <c r="D18" s="2">
        <v>1310</v>
      </c>
      <c r="E18" s="2">
        <f t="shared" si="0"/>
        <v>765978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113</v>
      </c>
      <c r="B19" s="2">
        <v>633840</v>
      </c>
      <c r="C19" s="2">
        <v>638290</v>
      </c>
      <c r="D19" s="2">
        <v>920</v>
      </c>
      <c r="E19" s="2">
        <f t="shared" si="0"/>
        <v>639210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7394840</v>
      </c>
      <c r="C33" s="2">
        <f>SUM(C5:C32)</f>
        <v>7933693</v>
      </c>
      <c r="D33" s="2">
        <f>SUM(D5:D32)</f>
        <v>15435</v>
      </c>
      <c r="E33" s="2">
        <f>SUM(E5:E32)</f>
        <v>7949128</v>
      </c>
      <c r="F33" s="67">
        <f>B33-E33</f>
        <v>-554288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0" t="s">
        <v>43</v>
      </c>
      <c r="B35" s="151"/>
      <c r="C35" s="151"/>
      <c r="D35" s="152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5000</v>
      </c>
      <c r="D37" s="1" t="s">
        <v>108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10500</v>
      </c>
      <c r="D40" s="122" t="s">
        <v>111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6" t="s">
        <v>14</v>
      </c>
      <c r="G43" s="147"/>
      <c r="H43" s="147"/>
      <c r="I43" s="147"/>
      <c r="J43" s="148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53" t="s">
        <v>114</v>
      </c>
      <c r="B46" s="136"/>
      <c r="C46" s="137">
        <v>3030</v>
      </c>
      <c r="D46" s="154" t="s">
        <v>113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30</v>
      </c>
      <c r="B47" s="70"/>
      <c r="C47" s="75">
        <v>15000</v>
      </c>
      <c r="D47" s="72" t="s">
        <v>58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67</v>
      </c>
      <c r="B48" s="30"/>
      <c r="C48" s="71">
        <v>5200</v>
      </c>
      <c r="D48" s="154" t="s">
        <v>100</v>
      </c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22</v>
      </c>
      <c r="B49" s="30"/>
      <c r="C49" s="71">
        <v>98000</v>
      </c>
      <c r="D49" s="70" t="s">
        <v>111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53</v>
      </c>
      <c r="B50" s="30"/>
      <c r="C50" s="71">
        <v>219075</v>
      </c>
      <c r="D50" s="135" t="s">
        <v>112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70"/>
      <c r="C51" s="71">
        <v>283496</v>
      </c>
      <c r="D51" s="70" t="s">
        <v>112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 t="s">
        <v>54</v>
      </c>
      <c r="B52" s="31"/>
      <c r="C52" s="71">
        <v>62000</v>
      </c>
      <c r="D52" s="128" t="s">
        <v>55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21</v>
      </c>
      <c r="B53" s="30"/>
      <c r="C53" s="71">
        <v>54450</v>
      </c>
      <c r="D53" s="76" t="s">
        <v>41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129" t="s">
        <v>20</v>
      </c>
      <c r="B54" s="70"/>
      <c r="C54" s="134">
        <v>164445</v>
      </c>
      <c r="D54" s="128" t="s">
        <v>112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4" t="s">
        <v>25</v>
      </c>
      <c r="B55" s="30"/>
      <c r="C55" s="71">
        <v>324880</v>
      </c>
      <c r="D55" s="72" t="s">
        <v>111</v>
      </c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4" t="s">
        <v>29</v>
      </c>
      <c r="B56" s="30"/>
      <c r="C56" s="71">
        <v>191154</v>
      </c>
      <c r="D56" s="70" t="s">
        <v>113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63</v>
      </c>
      <c r="B57" s="30"/>
      <c r="C57" s="71">
        <v>1000</v>
      </c>
      <c r="D57" s="76" t="s">
        <v>62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129" t="s">
        <v>71</v>
      </c>
      <c r="B58" s="70" t="s">
        <v>57</v>
      </c>
      <c r="C58" s="71">
        <v>10000</v>
      </c>
      <c r="D58" s="72" t="s">
        <v>112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99</v>
      </c>
      <c r="B59" s="30" t="s">
        <v>57</v>
      </c>
      <c r="C59" s="71">
        <v>5200</v>
      </c>
      <c r="D59" s="76" t="s">
        <v>83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5" t="s">
        <v>91</v>
      </c>
      <c r="G62" s="145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107</v>
      </c>
      <c r="B88" s="30"/>
      <c r="C88" s="71">
        <v>5000</v>
      </c>
      <c r="D88" s="76" t="s">
        <v>106</v>
      </c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105</v>
      </c>
      <c r="B89" s="30"/>
      <c r="C89" s="71">
        <v>2000</v>
      </c>
      <c r="D89" s="76" t="s">
        <v>104</v>
      </c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103</v>
      </c>
      <c r="B90" s="30"/>
      <c r="C90" s="71">
        <v>460</v>
      </c>
      <c r="D90" s="76" t="s">
        <v>102</v>
      </c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5440</v>
      </c>
      <c r="D91" s="76" t="s">
        <v>104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2000</v>
      </c>
      <c r="D94" s="70" t="s">
        <v>88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18340</v>
      </c>
      <c r="D95" s="70" t="s">
        <v>104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3" t="s">
        <v>13</v>
      </c>
      <c r="B98" s="144"/>
      <c r="C98" s="32">
        <f>SUM(C37:C97)</f>
        <v>1518375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1" t="s">
        <v>15</v>
      </c>
      <c r="B100" s="142"/>
      <c r="C100" s="29">
        <f>C98+L121</f>
        <v>1518375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43</v>
      </c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0"/>
      <c r="G155" s="140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46:D70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2020-07-18T14:06:58Z</dcterms:modified>
</cp:coreProperties>
</file>