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946"/>
  </bookViews>
  <sheets>
    <sheet name="ID 2ndary" sheetId="3" r:id="rId1"/>
    <sheet name="ID Pri" sheetId="4" r:id="rId2"/>
  </sheets>
  <calcPr calcId="124519"/>
</workbook>
</file>

<file path=xl/calcChain.xml><?xml version="1.0" encoding="utf-8"?>
<calcChain xmlns="http://schemas.openxmlformats.org/spreadsheetml/2006/main">
  <c r="P1" i="4"/>
  <c r="R1"/>
  <c r="AK7" i="3"/>
  <c r="AJ7"/>
  <c r="AI7"/>
  <c r="AG7"/>
  <c r="U7"/>
  <c r="X7" l="1"/>
  <c r="W7"/>
  <c r="B4" i="4" l="1"/>
  <c r="V7" i="3" l="1"/>
  <c r="AH7"/>
  <c r="AF7"/>
  <c r="AE7"/>
  <c r="AD7"/>
  <c r="O7"/>
  <c r="AC7"/>
  <c r="AB7"/>
  <c r="AA7"/>
  <c r="Z7"/>
  <c r="Y7"/>
  <c r="T7"/>
  <c r="S7"/>
  <c r="R7"/>
  <c r="Q7"/>
  <c r="P7"/>
  <c r="N7"/>
  <c r="L7"/>
  <c r="K7"/>
  <c r="M7"/>
  <c r="H7"/>
  <c r="J7"/>
  <c r="I7"/>
  <c r="G7"/>
  <c r="F7"/>
  <c r="E7"/>
  <c r="D7"/>
</calcChain>
</file>

<file path=xl/sharedStrings.xml><?xml version="1.0" encoding="utf-8"?>
<sst xmlns="http://schemas.openxmlformats.org/spreadsheetml/2006/main" count="156" uniqueCount="53">
  <si>
    <t>Distributors</t>
  </si>
  <si>
    <t>DSR ID</t>
  </si>
  <si>
    <t>DSR Name</t>
  </si>
  <si>
    <t>Target</t>
  </si>
  <si>
    <t>DSR-0246</t>
  </si>
  <si>
    <t>DSR-0247</t>
  </si>
  <si>
    <t>Md. Atiq Islam</t>
  </si>
  <si>
    <t>DSR-0248</t>
  </si>
  <si>
    <t>DSR-0619</t>
  </si>
  <si>
    <t>Md. Murad Rahman</t>
  </si>
  <si>
    <t>Mugdho Corporation</t>
  </si>
  <si>
    <t>Basic</t>
  </si>
  <si>
    <t>Feature</t>
  </si>
  <si>
    <t>Smart</t>
  </si>
  <si>
    <t>B12+</t>
  </si>
  <si>
    <t>BL60</t>
  </si>
  <si>
    <t>BL98</t>
  </si>
  <si>
    <t>D41</t>
  </si>
  <si>
    <t>D72</t>
  </si>
  <si>
    <t>i65_SKD</t>
  </si>
  <si>
    <t>i68_SKD</t>
  </si>
  <si>
    <t>i74_SKD</t>
  </si>
  <si>
    <t>i97_SKD</t>
  </si>
  <si>
    <t>L130</t>
  </si>
  <si>
    <t>L250i</t>
  </si>
  <si>
    <t>L25i</t>
  </si>
  <si>
    <t>L42</t>
  </si>
  <si>
    <t>T140</t>
  </si>
  <si>
    <t>Z12_SKD</t>
  </si>
  <si>
    <t>Z15_SKD</t>
  </si>
  <si>
    <t>Z25_SKD</t>
  </si>
  <si>
    <t>Tgt</t>
  </si>
  <si>
    <t>B26</t>
  </si>
  <si>
    <t>B68</t>
  </si>
  <si>
    <t>BL120</t>
  </si>
  <si>
    <t>D47</t>
  </si>
  <si>
    <t>D92</t>
  </si>
  <si>
    <t>i30_SKD</t>
  </si>
  <si>
    <t>Total</t>
  </si>
  <si>
    <t>R40_SKD</t>
  </si>
  <si>
    <t>Dealer Name</t>
  </si>
  <si>
    <t>B24</t>
  </si>
  <si>
    <t>i95_SKD</t>
  </si>
  <si>
    <t>Kamrul</t>
  </si>
  <si>
    <t>Haider</t>
  </si>
  <si>
    <t>i66_SKD</t>
  </si>
  <si>
    <t>G10_SKD</t>
  </si>
  <si>
    <t>Z30_SKD</t>
  </si>
  <si>
    <t>V99+</t>
  </si>
  <si>
    <t>Z28_SKD</t>
  </si>
  <si>
    <t>A5</t>
  </si>
  <si>
    <t>B31</t>
  </si>
  <si>
    <t>C3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</si>
</sst>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Bahnschrift SemiBold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165" fontId="2" fillId="7" borderId="1" xfId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165" fontId="2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3" borderId="7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10" borderId="1" xfId="1" applyNumberFormat="1" applyFont="1" applyFill="1" applyBorder="1" applyAlignment="1">
      <alignment horizontal="center" vertical="center"/>
    </xf>
    <xf numFmtId="165" fontId="2" fillId="10" borderId="1" xfId="1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5" fontId="0" fillId="6" borderId="1" xfId="1" applyNumberFormat="1" applyFont="1" applyFill="1" applyBorder="1" applyAlignment="1">
      <alignment horizontal="center"/>
    </xf>
    <xf numFmtId="165" fontId="1" fillId="8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165" fontId="2" fillId="3" borderId="7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 vertical="center"/>
    </xf>
    <xf numFmtId="165" fontId="2" fillId="4" borderId="0" xfId="1" applyNumberFormat="1" applyFont="1" applyFill="1" applyAlignment="1">
      <alignment horizontal="center"/>
    </xf>
    <xf numFmtId="165" fontId="0" fillId="0" borderId="1" xfId="1" applyNumberFormat="1" applyFont="1" applyFill="1" applyBorder="1" applyAlignment="1">
      <alignment horizontal="left"/>
    </xf>
    <xf numFmtId="165" fontId="1" fillId="0" borderId="7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5" fontId="2" fillId="11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 vertical="center"/>
    </xf>
    <xf numFmtId="165" fontId="1" fillId="11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/>
    <xf numFmtId="165" fontId="6" fillId="11" borderId="5" xfId="1" applyNumberFormat="1" applyFont="1" applyFill="1" applyBorder="1" applyAlignment="1">
      <alignment horizontal="center" vertical="center"/>
    </xf>
    <xf numFmtId="165" fontId="6" fillId="11" borderId="1" xfId="1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165" fontId="8" fillId="9" borderId="1" xfId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165" fontId="6" fillId="12" borderId="5" xfId="1" applyNumberFormat="1" applyFont="1" applyFill="1" applyBorder="1" applyAlignment="1">
      <alignment horizontal="center" vertical="center"/>
    </xf>
    <xf numFmtId="165" fontId="6" fillId="12" borderId="5" xfId="1" applyNumberFormat="1" applyFont="1" applyFill="1" applyBorder="1" applyAlignment="1">
      <alignment horizontal="center"/>
    </xf>
    <xf numFmtId="165" fontId="6" fillId="12" borderId="1" xfId="1" applyNumberFormat="1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1">
    <cellStyle name="Comma" xfId="1" builtinId="3"/>
    <cellStyle name="Comma 2" xfId="6"/>
    <cellStyle name="Comma 2 2" xfId="9"/>
    <cellStyle name="Comma 2 3" xfId="10"/>
    <cellStyle name="Normal" xfId="0" builtinId="0"/>
    <cellStyle name="Normal 2" xfId="7"/>
    <cellStyle name="Normal 2 2" xfId="3"/>
    <cellStyle name="Normal 3" xfId="8"/>
    <cellStyle name="Normal 7 2" xfId="5"/>
    <cellStyle name="Normal 9" xfId="2"/>
    <cellStyle name="Percent 3" xfId="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0"/>
  <sheetViews>
    <sheetView tabSelected="1" zoomScale="75" zoomScaleNormal="75" workbookViewId="0">
      <pane xSplit="3" ySplit="2" topLeftCell="D3" activePane="bottomRight" state="frozen"/>
      <selection pane="topRight" activeCell="G1" sqref="G1"/>
      <selection pane="bottomLeft" activeCell="A6" sqref="A6"/>
      <selection pane="bottomRight" activeCell="G22" sqref="G22"/>
    </sheetView>
  </sheetViews>
  <sheetFormatPr defaultRowHeight="19.5"/>
  <cols>
    <col min="1" max="1" width="27.28515625" style="32" bestFit="1" customWidth="1"/>
    <col min="2" max="2" width="12.5703125" style="32" bestFit="1" customWidth="1"/>
    <col min="3" max="3" width="26" style="32" bestFit="1" customWidth="1"/>
    <col min="4" max="4" width="8.85546875" style="32" bestFit="1" customWidth="1"/>
    <col min="5" max="7" width="7.42578125" style="32" bestFit="1" customWidth="1"/>
    <col min="8" max="8" width="10" style="32" bestFit="1" customWidth="1"/>
    <col min="9" max="10" width="8.5703125" style="32" bestFit="1" customWidth="1"/>
    <col min="11" max="14" width="7.7109375" style="32" bestFit="1" customWidth="1"/>
    <col min="15" max="15" width="14" style="32" bestFit="1" customWidth="1"/>
    <col min="16" max="22" width="12.85546875" style="32" bestFit="1" customWidth="1"/>
    <col min="23" max="23" width="8.42578125" style="32" bestFit="1" customWidth="1"/>
    <col min="24" max="24" width="9.140625" style="32" bestFit="1" customWidth="1"/>
    <col min="25" max="25" width="7.7109375" style="32" bestFit="1" customWidth="1"/>
    <col min="26" max="26" width="7" style="32" bestFit="1" customWidth="1"/>
    <col min="27" max="27" width="13.7109375" style="32" bestFit="1" customWidth="1"/>
    <col min="28" max="28" width="8.7109375" style="32" bestFit="1" customWidth="1"/>
    <col min="29" max="29" width="9" style="32" bestFit="1" customWidth="1"/>
    <col min="30" max="34" width="13.5703125" style="32" bestFit="1" customWidth="1"/>
    <col min="35" max="35" width="6.85546875" style="32" bestFit="1" customWidth="1"/>
    <col min="36" max="36" width="7.42578125" style="32" bestFit="1" customWidth="1"/>
    <col min="37" max="37" width="6.85546875" style="32" bestFit="1" customWidth="1"/>
    <col min="38" max="16384" width="9.140625" style="32"/>
  </cols>
  <sheetData>
    <row r="1" spans="1:37">
      <c r="A1" s="46" t="s">
        <v>40</v>
      </c>
      <c r="B1" s="47" t="s">
        <v>1</v>
      </c>
      <c r="C1" s="47" t="s">
        <v>2</v>
      </c>
      <c r="D1" s="43" t="s">
        <v>14</v>
      </c>
      <c r="E1" s="44" t="s">
        <v>33</v>
      </c>
      <c r="F1" s="44" t="s">
        <v>41</v>
      </c>
      <c r="G1" s="44" t="s">
        <v>32</v>
      </c>
      <c r="H1" s="43" t="s">
        <v>34</v>
      </c>
      <c r="I1" s="43" t="s">
        <v>15</v>
      </c>
      <c r="J1" s="43" t="s">
        <v>16</v>
      </c>
      <c r="K1" s="43" t="s">
        <v>17</v>
      </c>
      <c r="L1" s="43" t="s">
        <v>35</v>
      </c>
      <c r="M1" s="43" t="s">
        <v>18</v>
      </c>
      <c r="N1" s="44" t="s">
        <v>36</v>
      </c>
      <c r="O1" s="43" t="s">
        <v>46</v>
      </c>
      <c r="P1" s="44" t="s">
        <v>37</v>
      </c>
      <c r="Q1" s="43" t="s">
        <v>19</v>
      </c>
      <c r="R1" s="43" t="s">
        <v>45</v>
      </c>
      <c r="S1" s="43" t="s">
        <v>20</v>
      </c>
      <c r="T1" s="43" t="s">
        <v>21</v>
      </c>
      <c r="U1" s="43" t="s">
        <v>42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43" t="s">
        <v>39</v>
      </c>
      <c r="AB1" s="43" t="s">
        <v>27</v>
      </c>
      <c r="AC1" s="43" t="s">
        <v>48</v>
      </c>
      <c r="AD1" s="43" t="s">
        <v>28</v>
      </c>
      <c r="AE1" s="43" t="s">
        <v>29</v>
      </c>
      <c r="AF1" s="43" t="s">
        <v>30</v>
      </c>
      <c r="AG1" s="43" t="s">
        <v>49</v>
      </c>
      <c r="AH1" s="43" t="s">
        <v>47</v>
      </c>
      <c r="AI1" s="33" t="s">
        <v>50</v>
      </c>
      <c r="AJ1" s="33" t="s">
        <v>51</v>
      </c>
      <c r="AK1" s="33" t="s">
        <v>52</v>
      </c>
    </row>
    <row r="2" spans="1:37">
      <c r="A2" s="48"/>
      <c r="B2" s="49"/>
      <c r="C2" s="49"/>
      <c r="D2" s="43" t="s">
        <v>31</v>
      </c>
      <c r="E2" s="45" t="s">
        <v>31</v>
      </c>
      <c r="F2" s="45" t="s">
        <v>31</v>
      </c>
      <c r="G2" s="45" t="s">
        <v>31</v>
      </c>
      <c r="H2" s="45" t="s">
        <v>31</v>
      </c>
      <c r="I2" s="45" t="s">
        <v>31</v>
      </c>
      <c r="J2" s="45" t="s">
        <v>31</v>
      </c>
      <c r="K2" s="45" t="s">
        <v>31</v>
      </c>
      <c r="L2" s="45" t="s">
        <v>31</v>
      </c>
      <c r="M2" s="45" t="s">
        <v>31</v>
      </c>
      <c r="N2" s="45" t="s">
        <v>31</v>
      </c>
      <c r="O2" s="45" t="s">
        <v>31</v>
      </c>
      <c r="P2" s="45" t="s">
        <v>31</v>
      </c>
      <c r="Q2" s="45" t="s">
        <v>31</v>
      </c>
      <c r="R2" s="45" t="s">
        <v>31</v>
      </c>
      <c r="S2" s="45" t="s">
        <v>31</v>
      </c>
      <c r="T2" s="45" t="s">
        <v>31</v>
      </c>
      <c r="U2" s="45" t="s">
        <v>31</v>
      </c>
      <c r="V2" s="45" t="s">
        <v>31</v>
      </c>
      <c r="W2" s="45" t="s">
        <v>31</v>
      </c>
      <c r="X2" s="45" t="s">
        <v>31</v>
      </c>
      <c r="Y2" s="45" t="s">
        <v>31</v>
      </c>
      <c r="Z2" s="45" t="s">
        <v>31</v>
      </c>
      <c r="AA2" s="45" t="s">
        <v>31</v>
      </c>
      <c r="AB2" s="45" t="s">
        <v>31</v>
      </c>
      <c r="AC2" s="45" t="s">
        <v>31</v>
      </c>
      <c r="AD2" s="45" t="s">
        <v>31</v>
      </c>
      <c r="AE2" s="45" t="s">
        <v>31</v>
      </c>
      <c r="AF2" s="45" t="s">
        <v>31</v>
      </c>
      <c r="AG2" s="45" t="s">
        <v>31</v>
      </c>
      <c r="AH2" s="45" t="s">
        <v>31</v>
      </c>
      <c r="AI2" s="34" t="s">
        <v>31</v>
      </c>
      <c r="AJ2" s="34" t="s">
        <v>31</v>
      </c>
      <c r="AK2" s="34" t="s">
        <v>31</v>
      </c>
    </row>
    <row r="3" spans="1:37">
      <c r="A3" s="35" t="s">
        <v>10</v>
      </c>
      <c r="B3" s="36" t="s">
        <v>4</v>
      </c>
      <c r="C3" s="31" t="s">
        <v>44</v>
      </c>
      <c r="D3" s="37">
        <v>241</v>
      </c>
      <c r="E3" s="37">
        <v>210</v>
      </c>
      <c r="F3" s="37">
        <v>208</v>
      </c>
      <c r="G3" s="37">
        <v>153</v>
      </c>
      <c r="H3" s="37">
        <v>157</v>
      </c>
      <c r="I3" s="37">
        <v>86</v>
      </c>
      <c r="J3" s="37">
        <v>64</v>
      </c>
      <c r="K3" s="37">
        <v>124</v>
      </c>
      <c r="L3" s="38">
        <v>308</v>
      </c>
      <c r="M3" s="37">
        <v>41</v>
      </c>
      <c r="N3" s="37">
        <v>153</v>
      </c>
      <c r="O3" s="37">
        <v>45</v>
      </c>
      <c r="P3" s="37">
        <v>73</v>
      </c>
      <c r="Q3" s="37">
        <v>7</v>
      </c>
      <c r="R3" s="37">
        <v>51</v>
      </c>
      <c r="S3" s="37">
        <v>46</v>
      </c>
      <c r="T3" s="37">
        <v>62</v>
      </c>
      <c r="U3" s="37">
        <v>24</v>
      </c>
      <c r="V3" s="37">
        <v>80</v>
      </c>
      <c r="W3" s="37">
        <v>71</v>
      </c>
      <c r="X3" s="37">
        <v>124</v>
      </c>
      <c r="Y3" s="37">
        <v>169</v>
      </c>
      <c r="Z3" s="37">
        <v>166</v>
      </c>
      <c r="AA3" s="37">
        <v>15</v>
      </c>
      <c r="AB3" s="37">
        <v>13</v>
      </c>
      <c r="AC3" s="37">
        <v>30</v>
      </c>
      <c r="AD3" s="37">
        <v>67</v>
      </c>
      <c r="AE3" s="37">
        <v>19</v>
      </c>
      <c r="AF3" s="37">
        <v>73</v>
      </c>
      <c r="AG3" s="37">
        <v>39</v>
      </c>
      <c r="AH3" s="37">
        <v>67</v>
      </c>
      <c r="AI3" s="37">
        <v>12</v>
      </c>
      <c r="AJ3" s="37">
        <v>63</v>
      </c>
      <c r="AK3" s="37">
        <v>8</v>
      </c>
    </row>
    <row r="4" spans="1:37">
      <c r="A4" s="35" t="s">
        <v>10</v>
      </c>
      <c r="B4" s="36" t="s">
        <v>5</v>
      </c>
      <c r="C4" s="31" t="s">
        <v>6</v>
      </c>
      <c r="D4" s="37">
        <v>123</v>
      </c>
      <c r="E4" s="37">
        <v>177</v>
      </c>
      <c r="F4" s="37">
        <v>93</v>
      </c>
      <c r="G4" s="37">
        <v>41</v>
      </c>
      <c r="H4" s="37">
        <v>59</v>
      </c>
      <c r="I4" s="37">
        <v>33</v>
      </c>
      <c r="J4" s="37">
        <v>36</v>
      </c>
      <c r="K4" s="37">
        <v>48</v>
      </c>
      <c r="L4" s="38">
        <v>208</v>
      </c>
      <c r="M4" s="37">
        <v>27</v>
      </c>
      <c r="N4" s="37">
        <v>82</v>
      </c>
      <c r="O4" s="37">
        <v>33</v>
      </c>
      <c r="P4" s="37">
        <v>17</v>
      </c>
      <c r="Q4" s="37">
        <v>2</v>
      </c>
      <c r="R4" s="37">
        <v>14</v>
      </c>
      <c r="S4" s="37">
        <v>13</v>
      </c>
      <c r="T4" s="37">
        <v>24</v>
      </c>
      <c r="U4" s="37">
        <v>6</v>
      </c>
      <c r="V4" s="37">
        <v>17</v>
      </c>
      <c r="W4" s="37">
        <v>33</v>
      </c>
      <c r="X4" s="37">
        <v>68</v>
      </c>
      <c r="Y4" s="37">
        <v>103</v>
      </c>
      <c r="Z4" s="37">
        <v>99</v>
      </c>
      <c r="AA4" s="37">
        <v>4</v>
      </c>
      <c r="AB4" s="37">
        <v>8</v>
      </c>
      <c r="AC4" s="37">
        <v>22</v>
      </c>
      <c r="AD4" s="37">
        <v>5</v>
      </c>
      <c r="AE4" s="37">
        <v>1</v>
      </c>
      <c r="AF4" s="37">
        <v>6</v>
      </c>
      <c r="AG4" s="37">
        <v>3</v>
      </c>
      <c r="AH4" s="37">
        <v>5</v>
      </c>
      <c r="AI4" s="37">
        <v>7</v>
      </c>
      <c r="AJ4" s="37">
        <v>32</v>
      </c>
      <c r="AK4" s="37">
        <v>4</v>
      </c>
    </row>
    <row r="5" spans="1:37">
      <c r="A5" s="35" t="s">
        <v>10</v>
      </c>
      <c r="B5" s="36" t="s">
        <v>7</v>
      </c>
      <c r="C5" s="31" t="s">
        <v>43</v>
      </c>
      <c r="D5" s="37">
        <v>160</v>
      </c>
      <c r="E5" s="37">
        <v>151</v>
      </c>
      <c r="F5" s="37">
        <v>200</v>
      </c>
      <c r="G5" s="37">
        <v>77</v>
      </c>
      <c r="H5" s="37">
        <v>114</v>
      </c>
      <c r="I5" s="37">
        <v>63</v>
      </c>
      <c r="J5" s="37">
        <v>56</v>
      </c>
      <c r="K5" s="37">
        <v>60</v>
      </c>
      <c r="L5" s="38">
        <v>212</v>
      </c>
      <c r="M5" s="37">
        <v>13</v>
      </c>
      <c r="N5" s="37">
        <v>89</v>
      </c>
      <c r="O5" s="37">
        <v>29</v>
      </c>
      <c r="P5" s="37">
        <v>48</v>
      </c>
      <c r="Q5" s="37">
        <v>1</v>
      </c>
      <c r="R5" s="37">
        <v>19</v>
      </c>
      <c r="S5" s="37">
        <v>17</v>
      </c>
      <c r="T5" s="37">
        <v>29</v>
      </c>
      <c r="U5" s="37">
        <v>8</v>
      </c>
      <c r="V5" s="37">
        <v>45</v>
      </c>
      <c r="W5" s="37">
        <v>54</v>
      </c>
      <c r="X5" s="37">
        <v>45</v>
      </c>
      <c r="Y5" s="37">
        <v>152</v>
      </c>
      <c r="Z5" s="37">
        <v>129</v>
      </c>
      <c r="AA5" s="37">
        <v>3</v>
      </c>
      <c r="AB5" s="37">
        <v>4</v>
      </c>
      <c r="AC5" s="37">
        <v>19</v>
      </c>
      <c r="AD5" s="37">
        <v>13</v>
      </c>
      <c r="AE5" s="37">
        <v>3</v>
      </c>
      <c r="AF5" s="37">
        <v>14</v>
      </c>
      <c r="AG5" s="37">
        <v>8</v>
      </c>
      <c r="AH5" s="37">
        <v>13</v>
      </c>
      <c r="AI5" s="37">
        <v>9</v>
      </c>
      <c r="AJ5" s="37">
        <v>41</v>
      </c>
      <c r="AK5" s="37">
        <v>6</v>
      </c>
    </row>
    <row r="6" spans="1:37">
      <c r="A6" s="35" t="s">
        <v>10</v>
      </c>
      <c r="B6" s="36" t="s">
        <v>8</v>
      </c>
      <c r="C6" s="31" t="s">
        <v>9</v>
      </c>
      <c r="D6" s="37">
        <v>143</v>
      </c>
      <c r="E6" s="37">
        <v>119</v>
      </c>
      <c r="F6" s="37">
        <v>156</v>
      </c>
      <c r="G6" s="37">
        <v>67</v>
      </c>
      <c r="H6" s="37">
        <v>97</v>
      </c>
      <c r="I6" s="37">
        <v>53</v>
      </c>
      <c r="J6" s="37">
        <v>32</v>
      </c>
      <c r="K6" s="37">
        <v>59</v>
      </c>
      <c r="L6" s="38">
        <v>211</v>
      </c>
      <c r="M6" s="37">
        <v>31</v>
      </c>
      <c r="N6" s="37">
        <v>146</v>
      </c>
      <c r="O6" s="37">
        <v>34</v>
      </c>
      <c r="P6" s="37">
        <v>22</v>
      </c>
      <c r="Q6" s="37">
        <v>2</v>
      </c>
      <c r="R6" s="37">
        <v>10</v>
      </c>
      <c r="S6" s="37">
        <v>9</v>
      </c>
      <c r="T6" s="37">
        <v>26</v>
      </c>
      <c r="U6" s="37">
        <v>9</v>
      </c>
      <c r="V6" s="37">
        <v>27</v>
      </c>
      <c r="W6" s="37">
        <v>30</v>
      </c>
      <c r="X6" s="37">
        <v>54</v>
      </c>
      <c r="Y6" s="37">
        <v>68</v>
      </c>
      <c r="Z6" s="37">
        <v>76</v>
      </c>
      <c r="AA6" s="37">
        <v>4</v>
      </c>
      <c r="AB6" s="37">
        <v>10</v>
      </c>
      <c r="AC6" s="37">
        <v>23</v>
      </c>
      <c r="AD6" s="37">
        <v>9</v>
      </c>
      <c r="AE6" s="37">
        <v>2</v>
      </c>
      <c r="AF6" s="37">
        <v>10</v>
      </c>
      <c r="AG6" s="37">
        <v>6</v>
      </c>
      <c r="AH6" s="37">
        <v>9</v>
      </c>
      <c r="AI6" s="37">
        <v>8</v>
      </c>
      <c r="AJ6" s="37">
        <v>37</v>
      </c>
      <c r="AK6" s="37">
        <v>5</v>
      </c>
    </row>
    <row r="7" spans="1:37">
      <c r="A7" s="39" t="s">
        <v>10</v>
      </c>
      <c r="B7" s="40"/>
      <c r="C7" s="41"/>
      <c r="D7" s="42">
        <f t="shared" ref="D7:AK7" si="0">SUM(D3:D6)</f>
        <v>667</v>
      </c>
      <c r="E7" s="42">
        <f t="shared" si="0"/>
        <v>657</v>
      </c>
      <c r="F7" s="42">
        <f t="shared" si="0"/>
        <v>657</v>
      </c>
      <c r="G7" s="42">
        <f t="shared" si="0"/>
        <v>338</v>
      </c>
      <c r="H7" s="42">
        <f t="shared" si="0"/>
        <v>427</v>
      </c>
      <c r="I7" s="42">
        <f t="shared" si="0"/>
        <v>235</v>
      </c>
      <c r="J7" s="42">
        <f t="shared" si="0"/>
        <v>188</v>
      </c>
      <c r="K7" s="42">
        <f t="shared" si="0"/>
        <v>291</v>
      </c>
      <c r="L7" s="42">
        <f t="shared" si="0"/>
        <v>939</v>
      </c>
      <c r="M7" s="42">
        <f t="shared" si="0"/>
        <v>112</v>
      </c>
      <c r="N7" s="42">
        <f t="shared" si="0"/>
        <v>470</v>
      </c>
      <c r="O7" s="42">
        <f t="shared" si="0"/>
        <v>141</v>
      </c>
      <c r="P7" s="42">
        <f t="shared" si="0"/>
        <v>160</v>
      </c>
      <c r="Q7" s="42">
        <f t="shared" si="0"/>
        <v>12</v>
      </c>
      <c r="R7" s="42">
        <f t="shared" si="0"/>
        <v>94</v>
      </c>
      <c r="S7" s="42">
        <f t="shared" si="0"/>
        <v>85</v>
      </c>
      <c r="T7" s="42">
        <f t="shared" si="0"/>
        <v>141</v>
      </c>
      <c r="U7" s="42">
        <f t="shared" si="0"/>
        <v>47</v>
      </c>
      <c r="V7" s="42">
        <f t="shared" si="0"/>
        <v>169</v>
      </c>
      <c r="W7" s="42">
        <f t="shared" si="0"/>
        <v>188</v>
      </c>
      <c r="X7" s="42">
        <f t="shared" si="0"/>
        <v>291</v>
      </c>
      <c r="Y7" s="42">
        <f t="shared" si="0"/>
        <v>492</v>
      </c>
      <c r="Z7" s="42">
        <f t="shared" si="0"/>
        <v>470</v>
      </c>
      <c r="AA7" s="42">
        <f t="shared" si="0"/>
        <v>26</v>
      </c>
      <c r="AB7" s="42">
        <f t="shared" si="0"/>
        <v>35</v>
      </c>
      <c r="AC7" s="42">
        <f t="shared" si="0"/>
        <v>94</v>
      </c>
      <c r="AD7" s="42">
        <f t="shared" si="0"/>
        <v>94</v>
      </c>
      <c r="AE7" s="42">
        <f t="shared" si="0"/>
        <v>25</v>
      </c>
      <c r="AF7" s="42">
        <f t="shared" si="0"/>
        <v>103</v>
      </c>
      <c r="AG7" s="42">
        <f t="shared" si="0"/>
        <v>56</v>
      </c>
      <c r="AH7" s="42">
        <f t="shared" si="0"/>
        <v>94</v>
      </c>
      <c r="AI7" s="42">
        <f t="shared" si="0"/>
        <v>36</v>
      </c>
      <c r="AJ7" s="42">
        <f t="shared" si="0"/>
        <v>173</v>
      </c>
      <c r="AK7" s="42">
        <f t="shared" si="0"/>
        <v>23</v>
      </c>
    </row>
    <row r="20" spans="28:28">
      <c r="AB20" s="50"/>
    </row>
  </sheetData>
  <mergeCells count="4">
    <mergeCell ref="A1:A2"/>
    <mergeCell ref="B1:B2"/>
    <mergeCell ref="C1:C2"/>
    <mergeCell ref="A7:C7"/>
  </mergeCells>
  <conditionalFormatting sqref="I1 L1:M1 D2:AK2">
    <cfRule type="cellIs" dxfId="31" priority="939" operator="lessThan">
      <formula>0</formula>
    </cfRule>
  </conditionalFormatting>
  <conditionalFormatting sqref="Q1">
    <cfRule type="cellIs" dxfId="30" priority="920" operator="lessThan">
      <formula>0</formula>
    </cfRule>
  </conditionalFormatting>
  <conditionalFormatting sqref="Z1">
    <cfRule type="cellIs" dxfId="29" priority="932" operator="lessThan">
      <formula>0</formula>
    </cfRule>
  </conditionalFormatting>
  <conditionalFormatting sqref="Y1">
    <cfRule type="cellIs" dxfId="28" priority="931" operator="lessThan">
      <formula>0</formula>
    </cfRule>
  </conditionalFormatting>
  <conditionalFormatting sqref="R1">
    <cfRule type="cellIs" dxfId="27" priority="927" operator="lessThan">
      <formula>0</formula>
    </cfRule>
  </conditionalFormatting>
  <conditionalFormatting sqref="N1">
    <cfRule type="cellIs" dxfId="26" priority="925" operator="lessThan">
      <formula>0</formula>
    </cfRule>
  </conditionalFormatting>
  <conditionalFormatting sqref="AH1">
    <cfRule type="cellIs" dxfId="25" priority="921" operator="lessThan">
      <formula>0</formula>
    </cfRule>
  </conditionalFormatting>
  <conditionalFormatting sqref="P1">
    <cfRule type="cellIs" dxfId="24" priority="924" operator="lessThan">
      <formula>0</formula>
    </cfRule>
  </conditionalFormatting>
  <conditionalFormatting sqref="AC1">
    <cfRule type="cellIs" dxfId="23" priority="923" operator="lessThan">
      <formula>0</formula>
    </cfRule>
  </conditionalFormatting>
  <conditionalFormatting sqref="O1">
    <cfRule type="cellIs" dxfId="22" priority="922" operator="lessThan">
      <formula>0</formula>
    </cfRule>
  </conditionalFormatting>
  <conditionalFormatting sqref="S1">
    <cfRule type="cellIs" dxfId="21" priority="919" operator="lessThan">
      <formula>0</formula>
    </cfRule>
  </conditionalFormatting>
  <conditionalFormatting sqref="AA1">
    <cfRule type="cellIs" dxfId="20" priority="918" operator="lessThan">
      <formula>0</formula>
    </cfRule>
  </conditionalFormatting>
  <conditionalFormatting sqref="D1">
    <cfRule type="cellIs" dxfId="19" priority="917" operator="lessThan">
      <formula>0</formula>
    </cfRule>
  </conditionalFormatting>
  <conditionalFormatting sqref="E1">
    <cfRule type="cellIs" dxfId="18" priority="892" operator="lessThan">
      <formula>0</formula>
    </cfRule>
  </conditionalFormatting>
  <conditionalFormatting sqref="F1">
    <cfRule type="cellIs" dxfId="17" priority="891" operator="lessThan">
      <formula>0</formula>
    </cfRule>
  </conditionalFormatting>
  <conditionalFormatting sqref="T1">
    <cfRule type="cellIs" dxfId="16" priority="889" operator="lessThan">
      <formula>0</formula>
    </cfRule>
  </conditionalFormatting>
  <conditionalFormatting sqref="K1">
    <cfRule type="cellIs" dxfId="15" priority="887" operator="lessThan">
      <formula>0</formula>
    </cfRule>
  </conditionalFormatting>
  <conditionalFormatting sqref="G1">
    <cfRule type="cellIs" dxfId="14" priority="872" operator="lessThan">
      <formula>0</formula>
    </cfRule>
  </conditionalFormatting>
  <conditionalFormatting sqref="AB1">
    <cfRule type="cellIs" dxfId="13" priority="863" operator="lessThan">
      <formula>0</formula>
    </cfRule>
  </conditionalFormatting>
  <conditionalFormatting sqref="J1">
    <cfRule type="cellIs" dxfId="12" priority="861" operator="lessThan">
      <formula>0</formula>
    </cfRule>
  </conditionalFormatting>
  <conditionalFormatting sqref="AF1">
    <cfRule type="cellIs" dxfId="11" priority="852" operator="lessThan">
      <formula>0</formula>
    </cfRule>
  </conditionalFormatting>
  <conditionalFormatting sqref="AE1">
    <cfRule type="cellIs" dxfId="10" priority="849" operator="lessThan">
      <formula>0</formula>
    </cfRule>
  </conditionalFormatting>
  <conditionalFormatting sqref="AD1">
    <cfRule type="cellIs" dxfId="9" priority="846" operator="lessThan">
      <formula>0</formula>
    </cfRule>
  </conditionalFormatting>
  <conditionalFormatting sqref="H1">
    <cfRule type="cellIs" dxfId="8" priority="493" operator="lessThan">
      <formula>0</formula>
    </cfRule>
  </conditionalFormatting>
  <conditionalFormatting sqref="V1">
    <cfRule type="cellIs" dxfId="7" priority="443" operator="lessThan">
      <formula>0</formula>
    </cfRule>
  </conditionalFormatting>
  <conditionalFormatting sqref="W1">
    <cfRule type="cellIs" dxfId="6" priority="202" operator="lessThan">
      <formula>0</formula>
    </cfRule>
  </conditionalFormatting>
  <conditionalFormatting sqref="X1">
    <cfRule type="cellIs" dxfId="5" priority="197" operator="lessThan">
      <formula>0</formula>
    </cfRule>
  </conditionalFormatting>
  <conditionalFormatting sqref="U1">
    <cfRule type="cellIs" dxfId="4" priority="124" operator="lessThan">
      <formula>0</formula>
    </cfRule>
  </conditionalFormatting>
  <conditionalFormatting sqref="AG1">
    <cfRule type="cellIs" dxfId="3" priority="107" operator="lessThan">
      <formula>0</formula>
    </cfRule>
  </conditionalFormatting>
  <conditionalFormatting sqref="AI1">
    <cfRule type="cellIs" dxfId="2" priority="89" operator="lessThan">
      <formula>0</formula>
    </cfRule>
  </conditionalFormatting>
  <conditionalFormatting sqref="AJ1">
    <cfRule type="cellIs" dxfId="1" priority="71" operator="lessThan">
      <formula>0</formula>
    </cfRule>
  </conditionalFormatting>
  <conditionalFormatting sqref="AK1">
    <cfRule type="cellIs" dxfId="0" priority="5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F20" sqref="AF20"/>
    </sheetView>
  </sheetViews>
  <sheetFormatPr defaultRowHeight="15"/>
  <cols>
    <col min="1" max="1" width="21" bestFit="1" customWidth="1"/>
    <col min="2" max="2" width="8" bestFit="1" customWidth="1"/>
    <col min="3" max="5" width="7" bestFit="1" customWidth="1"/>
    <col min="6" max="8" width="6.85546875" bestFit="1" customWidth="1"/>
    <col min="9" max="9" width="7.42578125" bestFit="1" customWidth="1"/>
    <col min="10" max="11" width="9.28515625" bestFit="1" customWidth="1"/>
    <col min="12" max="13" width="7" bestFit="1" customWidth="1"/>
    <col min="14" max="14" width="10.5703125" bestFit="1" customWidth="1"/>
    <col min="15" max="16" width="11.5703125" bestFit="1" customWidth="1"/>
    <col min="17" max="18" width="10.5703125" bestFit="1" customWidth="1"/>
    <col min="19" max="19" width="9.42578125" bestFit="1" customWidth="1"/>
    <col min="20" max="20" width="13.28515625" bestFit="1" customWidth="1"/>
    <col min="21" max="24" width="9.28515625" bestFit="1" customWidth="1"/>
    <col min="25" max="25" width="11.5703125" bestFit="1" customWidth="1"/>
    <col min="26" max="26" width="9.28515625" bestFit="1" customWidth="1"/>
    <col min="27" max="27" width="11.5703125" bestFit="1" customWidth="1"/>
    <col min="28" max="33" width="13.28515625" bestFit="1" customWidth="1"/>
    <col min="34" max="36" width="7.5703125" bestFit="1" customWidth="1"/>
    <col min="37" max="37" width="11.5703125" bestFit="1" customWidth="1"/>
    <col min="38" max="38" width="7.140625" bestFit="1" customWidth="1"/>
    <col min="39" max="39" width="13.28515625" bestFit="1" customWidth="1"/>
    <col min="40" max="40" width="3.5703125" bestFit="1" customWidth="1"/>
  </cols>
  <sheetData>
    <row r="1" spans="1:36">
      <c r="N1">
        <v>5046.99</v>
      </c>
      <c r="O1">
        <v>5057.99</v>
      </c>
      <c r="P1">
        <f>5057.99-500</f>
        <v>4557.99</v>
      </c>
      <c r="Q1">
        <v>5792.76</v>
      </c>
      <c r="R1">
        <f>5057.99-500</f>
        <v>4557.99</v>
      </c>
      <c r="S1">
        <v>5792.76</v>
      </c>
      <c r="T1">
        <v>5383.43</v>
      </c>
      <c r="Y1">
        <v>4907.9849999999997</v>
      </c>
      <c r="AA1">
        <v>3793.01</v>
      </c>
      <c r="AB1">
        <v>3947.38</v>
      </c>
      <c r="AC1">
        <v>7691.27</v>
      </c>
      <c r="AD1">
        <v>8101.24</v>
      </c>
      <c r="AE1">
        <v>8101.24</v>
      </c>
      <c r="AF1">
        <v>8101.24</v>
      </c>
      <c r="AG1">
        <v>8101.24</v>
      </c>
    </row>
    <row r="2" spans="1:36">
      <c r="A2" s="7" t="s">
        <v>3</v>
      </c>
      <c r="B2" s="8" t="s">
        <v>38</v>
      </c>
      <c r="C2" s="9" t="s">
        <v>11</v>
      </c>
      <c r="D2" s="10" t="s">
        <v>11</v>
      </c>
      <c r="E2" s="10" t="s">
        <v>11</v>
      </c>
      <c r="F2" s="10" t="s">
        <v>11</v>
      </c>
      <c r="G2" s="10" t="s">
        <v>11</v>
      </c>
      <c r="H2" s="10" t="s">
        <v>11</v>
      </c>
      <c r="I2" s="10" t="s">
        <v>11</v>
      </c>
      <c r="J2" s="11" t="s">
        <v>12</v>
      </c>
      <c r="K2" s="12" t="s">
        <v>12</v>
      </c>
      <c r="L2" s="11" t="s">
        <v>11</v>
      </c>
      <c r="M2" s="11" t="s">
        <v>11</v>
      </c>
      <c r="N2" s="13" t="s">
        <v>13</v>
      </c>
      <c r="O2" s="13" t="s">
        <v>13</v>
      </c>
      <c r="P2" s="13" t="s">
        <v>13</v>
      </c>
      <c r="Q2" s="13" t="s">
        <v>13</v>
      </c>
      <c r="R2" s="13" t="s">
        <v>13</v>
      </c>
      <c r="S2" s="13" t="s">
        <v>13</v>
      </c>
      <c r="T2" s="13" t="s">
        <v>13</v>
      </c>
      <c r="U2" s="14" t="s">
        <v>12</v>
      </c>
      <c r="V2" s="14" t="s">
        <v>12</v>
      </c>
      <c r="W2" s="14" t="s">
        <v>12</v>
      </c>
      <c r="X2" s="15" t="s">
        <v>12</v>
      </c>
      <c r="Y2" s="16" t="s">
        <v>12</v>
      </c>
      <c r="Z2" s="13" t="s">
        <v>12</v>
      </c>
      <c r="AA2" s="17" t="s">
        <v>13</v>
      </c>
      <c r="AB2" s="17" t="s">
        <v>13</v>
      </c>
      <c r="AC2" s="18" t="s">
        <v>13</v>
      </c>
      <c r="AD2" s="18" t="s">
        <v>13</v>
      </c>
      <c r="AE2" s="18" t="s">
        <v>13</v>
      </c>
      <c r="AF2" s="18" t="s">
        <v>13</v>
      </c>
      <c r="AG2" s="18" t="s">
        <v>13</v>
      </c>
      <c r="AH2" s="30" t="s">
        <v>13</v>
      </c>
      <c r="AI2" s="30" t="s">
        <v>13</v>
      </c>
      <c r="AJ2" s="30" t="s">
        <v>13</v>
      </c>
    </row>
    <row r="3" spans="1:36">
      <c r="A3" s="19" t="s">
        <v>0</v>
      </c>
      <c r="B3" s="20"/>
      <c r="C3" s="20" t="s">
        <v>14</v>
      </c>
      <c r="D3" s="21" t="s">
        <v>33</v>
      </c>
      <c r="E3" s="21" t="s">
        <v>41</v>
      </c>
      <c r="F3" s="21" t="s">
        <v>32</v>
      </c>
      <c r="G3" s="21" t="s">
        <v>15</v>
      </c>
      <c r="H3" s="22" t="s">
        <v>16</v>
      </c>
      <c r="I3" s="22" t="s">
        <v>34</v>
      </c>
      <c r="J3" s="1" t="s">
        <v>18</v>
      </c>
      <c r="K3" s="1" t="s">
        <v>17</v>
      </c>
      <c r="L3" s="2" t="s">
        <v>35</v>
      </c>
      <c r="M3" s="2" t="s">
        <v>36</v>
      </c>
      <c r="N3" s="3" t="s">
        <v>37</v>
      </c>
      <c r="O3" s="23" t="s">
        <v>19</v>
      </c>
      <c r="P3" s="23" t="s">
        <v>45</v>
      </c>
      <c r="Q3" s="24" t="s">
        <v>20</v>
      </c>
      <c r="R3" s="23" t="s">
        <v>21</v>
      </c>
      <c r="S3" s="24" t="s">
        <v>42</v>
      </c>
      <c r="T3" s="24" t="s">
        <v>22</v>
      </c>
      <c r="U3" s="29" t="s">
        <v>25</v>
      </c>
      <c r="V3" s="29" t="s">
        <v>26</v>
      </c>
      <c r="W3" s="29" t="s">
        <v>23</v>
      </c>
      <c r="X3" s="29" t="s">
        <v>24</v>
      </c>
      <c r="Y3" s="4" t="s">
        <v>39</v>
      </c>
      <c r="Z3" s="3" t="s">
        <v>27</v>
      </c>
      <c r="AA3" s="5" t="s">
        <v>48</v>
      </c>
      <c r="AB3" s="5" t="s">
        <v>46</v>
      </c>
      <c r="AC3" s="6" t="s">
        <v>28</v>
      </c>
      <c r="AD3" s="6" t="s">
        <v>29</v>
      </c>
      <c r="AE3" s="6" t="s">
        <v>30</v>
      </c>
      <c r="AF3" s="6" t="s">
        <v>49</v>
      </c>
      <c r="AG3" s="6" t="s">
        <v>47</v>
      </c>
      <c r="AH3" s="28" t="s">
        <v>50</v>
      </c>
      <c r="AI3" s="28" t="s">
        <v>51</v>
      </c>
      <c r="AJ3" s="28" t="s">
        <v>52</v>
      </c>
    </row>
    <row r="4" spans="1:36">
      <c r="A4" s="25" t="s">
        <v>10</v>
      </c>
      <c r="B4" s="8">
        <f>SUM(C4:AT4)</f>
        <v>8030</v>
      </c>
      <c r="C4" s="26">
        <v>667</v>
      </c>
      <c r="D4" s="27">
        <v>657</v>
      </c>
      <c r="E4" s="27">
        <v>657</v>
      </c>
      <c r="F4" s="27">
        <v>338</v>
      </c>
      <c r="G4" s="27">
        <v>235</v>
      </c>
      <c r="H4" s="27">
        <v>188</v>
      </c>
      <c r="I4" s="27">
        <v>427</v>
      </c>
      <c r="J4" s="27">
        <v>112</v>
      </c>
      <c r="K4" s="27">
        <v>291</v>
      </c>
      <c r="L4" s="27">
        <v>939</v>
      </c>
      <c r="M4" s="27">
        <v>470</v>
      </c>
      <c r="N4" s="27">
        <v>160</v>
      </c>
      <c r="O4" s="27">
        <v>12</v>
      </c>
      <c r="P4" s="27">
        <v>94</v>
      </c>
      <c r="Q4" s="27">
        <v>85</v>
      </c>
      <c r="R4" s="27">
        <v>141</v>
      </c>
      <c r="S4" s="27">
        <v>47</v>
      </c>
      <c r="T4" s="27">
        <v>169</v>
      </c>
      <c r="U4" s="27">
        <v>492</v>
      </c>
      <c r="V4" s="27">
        <v>470</v>
      </c>
      <c r="W4" s="27">
        <v>188</v>
      </c>
      <c r="X4" s="27">
        <v>291</v>
      </c>
      <c r="Y4" s="27">
        <v>26</v>
      </c>
      <c r="Z4" s="27">
        <v>35</v>
      </c>
      <c r="AA4" s="27">
        <v>94</v>
      </c>
      <c r="AB4" s="7">
        <v>141</v>
      </c>
      <c r="AC4" s="27">
        <v>94</v>
      </c>
      <c r="AD4" s="27">
        <v>25</v>
      </c>
      <c r="AE4" s="27">
        <v>103</v>
      </c>
      <c r="AF4" s="27">
        <v>56</v>
      </c>
      <c r="AG4" s="27">
        <v>94</v>
      </c>
      <c r="AH4" s="27">
        <v>36</v>
      </c>
      <c r="AI4" s="27">
        <v>173</v>
      </c>
      <c r="AJ4" s="2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 2ndary</vt:lpstr>
      <vt:lpstr>ID Pri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2020-07-18T05:00:17Z</dcterms:modified>
</cp:coreProperties>
</file>