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2020\SB TEL\November\Product Allocation Plan\"/>
    </mc:Choice>
  </mc:AlternateContent>
  <bookViews>
    <workbookView xWindow="0" yWindow="0" windowWidth="20490" windowHeight="7455"/>
  </bookViews>
  <sheets>
    <sheet name="10.11.2020" sheetId="1" r:id="rId1"/>
  </sheets>
  <definedNames>
    <definedName name="_xlnm._FilterDatabase" localSheetId="0" hidden="1">'10.11.2020'!$A$6:$K$125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4" i="1" l="1"/>
  <c r="F116" i="1"/>
  <c r="E77" i="1"/>
  <c r="F21" i="1"/>
  <c r="F17" i="1"/>
  <c r="E118" i="1" l="1"/>
  <c r="F8" i="1"/>
  <c r="F12" i="1"/>
  <c r="F16" i="1"/>
  <c r="F25" i="1"/>
  <c r="E10" i="1"/>
  <c r="F28" i="1"/>
  <c r="F32" i="1"/>
  <c r="F36" i="1"/>
  <c r="F40" i="1"/>
  <c r="E43" i="1"/>
  <c r="F48" i="1"/>
  <c r="F51" i="1"/>
  <c r="F61" i="1"/>
  <c r="F70" i="1"/>
  <c r="E73" i="1"/>
  <c r="F42" i="1"/>
  <c r="E54" i="1"/>
  <c r="F69" i="1"/>
  <c r="F72" i="1"/>
  <c r="E74" i="1"/>
  <c r="F78" i="1"/>
  <c r="F82" i="1"/>
  <c r="E85" i="1"/>
  <c r="E87" i="1"/>
  <c r="E91" i="1"/>
  <c r="F93" i="1"/>
  <c r="E94" i="1"/>
  <c r="E97" i="1"/>
  <c r="F101" i="1"/>
  <c r="F104" i="1"/>
  <c r="E106" i="1"/>
  <c r="F110" i="1"/>
  <c r="E113" i="1"/>
  <c r="E93" i="1"/>
  <c r="E119" i="1"/>
  <c r="E123" i="1"/>
  <c r="F62" i="1"/>
  <c r="F66" i="1"/>
  <c r="F100" i="1"/>
  <c r="E18" i="1"/>
  <c r="F33" i="1"/>
  <c r="F37" i="1"/>
  <c r="F88" i="1"/>
  <c r="F92" i="1"/>
  <c r="F94" i="1"/>
  <c r="E107" i="1"/>
  <c r="E14" i="1"/>
  <c r="F9" i="1"/>
  <c r="F26" i="1"/>
  <c r="F30" i="1"/>
  <c r="E34" i="1"/>
  <c r="F38" i="1"/>
  <c r="F45" i="1"/>
  <c r="F49" i="1"/>
  <c r="F53" i="1"/>
  <c r="F57" i="1"/>
  <c r="F73" i="1"/>
  <c r="F76" i="1"/>
  <c r="F114" i="1"/>
  <c r="E22" i="1"/>
  <c r="F29" i="1"/>
  <c r="F13" i="1"/>
  <c r="F20" i="1"/>
  <c r="F24" i="1"/>
  <c r="F41" i="1"/>
  <c r="E46" i="1"/>
  <c r="E50" i="1"/>
  <c r="F58" i="1"/>
  <c r="F65" i="1"/>
  <c r="F74" i="1"/>
  <c r="F80" i="1"/>
  <c r="F84" i="1"/>
  <c r="F89" i="1"/>
  <c r="F90" i="1"/>
  <c r="F96" i="1"/>
  <c r="E99" i="1"/>
  <c r="F102" i="1"/>
  <c r="F109" i="1"/>
  <c r="E111" i="1"/>
  <c r="F118" i="1"/>
  <c r="F95" i="1"/>
  <c r="E98" i="1"/>
  <c r="F105" i="1"/>
  <c r="F108" i="1"/>
  <c r="F111" i="1"/>
  <c r="E114" i="1"/>
  <c r="F117" i="1"/>
  <c r="F120" i="1"/>
  <c r="F122" i="1"/>
  <c r="F18" i="1"/>
  <c r="E26" i="1"/>
  <c r="E30" i="1"/>
  <c r="E42" i="1"/>
  <c r="F46" i="1"/>
  <c r="F50" i="1"/>
  <c r="F60" i="1"/>
  <c r="F68" i="1"/>
  <c r="E71" i="1"/>
  <c r="E79" i="1"/>
  <c r="F97" i="1"/>
  <c r="F98" i="1"/>
  <c r="E102" i="1"/>
  <c r="F113" i="1"/>
  <c r="F10" i="1"/>
  <c r="F44" i="1"/>
  <c r="F52" i="1"/>
  <c r="F54" i="1"/>
  <c r="F75" i="1"/>
  <c r="F81" i="1"/>
  <c r="E83" i="1"/>
  <c r="F86" i="1"/>
  <c r="F121" i="1"/>
  <c r="F14" i="1"/>
  <c r="H125" i="1"/>
  <c r="F34" i="1"/>
  <c r="E38" i="1"/>
  <c r="E47" i="1"/>
  <c r="F56" i="1"/>
  <c r="F64" i="1"/>
  <c r="F99" i="1"/>
  <c r="F103" i="1"/>
  <c r="F106" i="1"/>
  <c r="F112" i="1"/>
  <c r="F115" i="1"/>
  <c r="E51" i="1"/>
  <c r="E55" i="1"/>
  <c r="E58" i="1"/>
  <c r="E59" i="1"/>
  <c r="E62" i="1"/>
  <c r="E63" i="1"/>
  <c r="E66" i="1"/>
  <c r="E67" i="1"/>
  <c r="E70" i="1"/>
  <c r="F77" i="1"/>
  <c r="E78" i="1"/>
  <c r="F85" i="1"/>
  <c r="E86" i="1"/>
  <c r="F87" i="1"/>
  <c r="E90" i="1"/>
  <c r="F107" i="1"/>
  <c r="E110" i="1"/>
  <c r="F119" i="1"/>
  <c r="I125" i="1"/>
  <c r="F71" i="1"/>
  <c r="F79" i="1"/>
  <c r="E82" i="1"/>
  <c r="F83" i="1"/>
  <c r="F91" i="1"/>
  <c r="E121" i="1"/>
  <c r="E122" i="1"/>
  <c r="F22" i="1"/>
  <c r="E7" i="1"/>
  <c r="J125" i="1"/>
  <c r="K125" i="1"/>
  <c r="E11" i="1"/>
  <c r="E15" i="1"/>
  <c r="E19" i="1"/>
  <c r="E23" i="1"/>
  <c r="E27" i="1"/>
  <c r="E31" i="1"/>
  <c r="E35" i="1"/>
  <c r="E39" i="1"/>
  <c r="F43" i="1"/>
  <c r="E75" i="1"/>
  <c r="E95" i="1"/>
  <c r="E103" i="1"/>
  <c r="E115" i="1"/>
  <c r="F123" i="1"/>
  <c r="F35" i="1"/>
  <c r="F39" i="1"/>
  <c r="F47" i="1"/>
  <c r="F55" i="1"/>
  <c r="F67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81" i="1"/>
  <c r="E89" i="1"/>
  <c r="E101" i="1"/>
  <c r="E105" i="1"/>
  <c r="E109" i="1"/>
  <c r="E117" i="1"/>
  <c r="F7" i="1"/>
  <c r="F11" i="1"/>
  <c r="F15" i="1"/>
  <c r="F23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G125" i="1"/>
  <c r="F19" i="1"/>
  <c r="F27" i="1"/>
  <c r="F31" i="1"/>
  <c r="F59" i="1"/>
  <c r="F63" i="1"/>
  <c r="E125" i="1" l="1"/>
  <c r="F125" i="1"/>
</calcChain>
</file>

<file path=xl/sharedStrings.xml><?xml version="1.0" encoding="utf-8"?>
<sst xmlns="http://schemas.openxmlformats.org/spreadsheetml/2006/main" count="484" uniqueCount="291">
  <si>
    <t>Oct'20</t>
  </si>
  <si>
    <t>DealerName</t>
  </si>
  <si>
    <t>Dealer ID</t>
  </si>
  <si>
    <t>Region</t>
  </si>
  <si>
    <t>ZONE</t>
  </si>
  <si>
    <t>Oct'20 target</t>
  </si>
  <si>
    <t>Total Quantity</t>
  </si>
  <si>
    <t>BL60</t>
  </si>
  <si>
    <t>D47</t>
  </si>
  <si>
    <t>V99plus_SKD</t>
  </si>
  <si>
    <t>G10_SKD</t>
  </si>
  <si>
    <t>Z25_SKD</t>
  </si>
  <si>
    <t>M/S Sholav Bitan</t>
  </si>
  <si>
    <t>DEL-0162</t>
  </si>
  <si>
    <t>Chattogram</t>
  </si>
  <si>
    <t>Sibgat Telecom</t>
  </si>
  <si>
    <t>DEL-0161</t>
  </si>
  <si>
    <t>Mobile Zone*Patia</t>
  </si>
  <si>
    <t>DEL-0056</t>
  </si>
  <si>
    <t>Shifa Enterprise</t>
  </si>
  <si>
    <t>DEL-0177</t>
  </si>
  <si>
    <t>Cox's Bazar</t>
  </si>
  <si>
    <t>Mobile Heaven</t>
  </si>
  <si>
    <t>DEL-0139</t>
  </si>
  <si>
    <t>Biponon Communications</t>
  </si>
  <si>
    <t>DEL-0057</t>
  </si>
  <si>
    <t>Prime Mobile Center</t>
  </si>
  <si>
    <t>DEL-0076</t>
  </si>
  <si>
    <t>Mobile Village</t>
  </si>
  <si>
    <t>DEL-0055</t>
  </si>
  <si>
    <t>Fantasy Telecom</t>
  </si>
  <si>
    <t>DEL-0023</t>
  </si>
  <si>
    <t>Rangamati</t>
  </si>
  <si>
    <t>Polly Mobile Distribution</t>
  </si>
  <si>
    <t>DEL-0075</t>
  </si>
  <si>
    <t>Toyabiya Telecom</t>
  </si>
  <si>
    <t>DEL-0110</t>
  </si>
  <si>
    <t>Satkania Store</t>
  </si>
  <si>
    <t>DEL-0092</t>
  </si>
  <si>
    <t>R.K Mobile Center</t>
  </si>
  <si>
    <t>DEL-0181</t>
  </si>
  <si>
    <t>Noakhali</t>
  </si>
  <si>
    <t>Mobile Shop</t>
  </si>
  <si>
    <t>DEL-0054</t>
  </si>
  <si>
    <t>Dhaka Telecom</t>
  </si>
  <si>
    <t>DEL-0021</t>
  </si>
  <si>
    <t>Himel Mobile Center</t>
  </si>
  <si>
    <t>DEL-0172</t>
  </si>
  <si>
    <t>M/S. Lotus Telecom</t>
  </si>
  <si>
    <t>DEL-0173</t>
  </si>
  <si>
    <t>Chandpur</t>
  </si>
  <si>
    <t>M/S. Alam Trade Link</t>
  </si>
  <si>
    <t>DEL-0145</t>
  </si>
  <si>
    <t>Salim Telecom &amp; Electronics</t>
  </si>
  <si>
    <t>DEL-0085</t>
  </si>
  <si>
    <t>M Enterprise</t>
  </si>
  <si>
    <t>DEL-0039</t>
  </si>
  <si>
    <t>Nashua Associate</t>
  </si>
  <si>
    <t>DEL-0152</t>
  </si>
  <si>
    <t>Cumilla</t>
  </si>
  <si>
    <t>Sarker Telecom</t>
  </si>
  <si>
    <t>DEL-0129</t>
  </si>
  <si>
    <t>M/S. Murad Enterprise</t>
  </si>
  <si>
    <t>DEL-0146</t>
  </si>
  <si>
    <t>Mobile point</t>
  </si>
  <si>
    <t>DEL-0053</t>
  </si>
  <si>
    <t>Dhaka North</t>
  </si>
  <si>
    <t>Gazipur</t>
  </si>
  <si>
    <t>Rathura Enterprise</t>
  </si>
  <si>
    <t>DEL-0079</t>
  </si>
  <si>
    <t>Nabil Enterprise</t>
  </si>
  <si>
    <t>DEL-0062</t>
  </si>
  <si>
    <t>Gulshan</t>
  </si>
  <si>
    <t>Bismillah Telecom</t>
  </si>
  <si>
    <t>DEL-0009</t>
  </si>
  <si>
    <t>Jamalpur</t>
  </si>
  <si>
    <t>M/S. Mukul Enterprise</t>
  </si>
  <si>
    <t>DEL-0059</t>
  </si>
  <si>
    <t>M/S Siddique Enterprise</t>
  </si>
  <si>
    <t>DEL-0098</t>
  </si>
  <si>
    <t>Repon Enterprise</t>
  </si>
  <si>
    <t>DEL-0080</t>
  </si>
  <si>
    <t>Kishoreganj</t>
  </si>
  <si>
    <t>Shaheen Multimedia &amp; Telecom</t>
  </si>
  <si>
    <t>DEL-0094</t>
  </si>
  <si>
    <t>M/S. Sujan Telecom</t>
  </si>
  <si>
    <t>DEL-0101</t>
  </si>
  <si>
    <t>Rathura Enterprise-2</t>
  </si>
  <si>
    <t>DEL-0131</t>
  </si>
  <si>
    <t>Mawna</t>
  </si>
  <si>
    <t>Mobile House</t>
  </si>
  <si>
    <t>DEL-0050</t>
  </si>
  <si>
    <t>Mirpur</t>
  </si>
  <si>
    <t>Trade Plus</t>
  </si>
  <si>
    <t>DEL-0136</t>
  </si>
  <si>
    <t>Shisha Stationary &amp; Electronics</t>
  </si>
  <si>
    <t>DEL-0097</t>
  </si>
  <si>
    <t>Mymensingh</t>
  </si>
  <si>
    <t>M/S Zaman Enterprise</t>
  </si>
  <si>
    <t>DEL-0138</t>
  </si>
  <si>
    <t>M/S Saidur Electronics</t>
  </si>
  <si>
    <t>DEL-0163</t>
  </si>
  <si>
    <t>Zaara Corporation</t>
  </si>
  <si>
    <t>DEL-0114</t>
  </si>
  <si>
    <t>Savar</t>
  </si>
  <si>
    <t>Star Telecom</t>
  </si>
  <si>
    <t>DEL-0149</t>
  </si>
  <si>
    <t>Shore Distribution</t>
  </si>
  <si>
    <t>DEL-0169</t>
  </si>
  <si>
    <t>TM Communication</t>
  </si>
  <si>
    <t>DEL-0107</t>
  </si>
  <si>
    <t>Uttara</t>
  </si>
  <si>
    <t>MM Communication</t>
  </si>
  <si>
    <t>DEL-0119</t>
  </si>
  <si>
    <t>Saif Telecom</t>
  </si>
  <si>
    <t>DEL-0084</t>
  </si>
  <si>
    <t>Dhaka South</t>
  </si>
  <si>
    <t>Dhanmondi</t>
  </si>
  <si>
    <t>Ananda Electronics</t>
  </si>
  <si>
    <t>DEL-0006</t>
  </si>
  <si>
    <t>Nishat Telecom</t>
  </si>
  <si>
    <t>DEL-0123</t>
  </si>
  <si>
    <t>Taj Telecom</t>
  </si>
  <si>
    <t>DEL-0103</t>
  </si>
  <si>
    <t>Anika Traders</t>
  </si>
  <si>
    <t>DEL-0178</t>
  </si>
  <si>
    <t>Paltan</t>
  </si>
  <si>
    <t>One Telecom</t>
  </si>
  <si>
    <t>DEL-0070</t>
  </si>
  <si>
    <t>One Telecom* Jatrabari</t>
  </si>
  <si>
    <t>DEL-0124</t>
  </si>
  <si>
    <t>Dohar Enterprise</t>
  </si>
  <si>
    <t>DEL-0022</t>
  </si>
  <si>
    <t>Munshiganj</t>
  </si>
  <si>
    <t>Mehereen Telecom</t>
  </si>
  <si>
    <t>DEL-0121</t>
  </si>
  <si>
    <t>Nandan World Link</t>
  </si>
  <si>
    <t>DEL-0063</t>
  </si>
  <si>
    <t>One Telecom (CTG Road)</t>
  </si>
  <si>
    <t>DEL-0072</t>
  </si>
  <si>
    <t>Ctg. Road</t>
  </si>
  <si>
    <t>One Telecom* Narayangonj</t>
  </si>
  <si>
    <t>DEL-0071</t>
  </si>
  <si>
    <t>Narayanganj</t>
  </si>
  <si>
    <t>Tahia Enterprise</t>
  </si>
  <si>
    <t>DEL-0171</t>
  </si>
  <si>
    <t>M K Trading Co.</t>
  </si>
  <si>
    <t>DEL-0160</t>
  </si>
  <si>
    <t>New Samanta Telecom</t>
  </si>
  <si>
    <t>DEL-0067</t>
  </si>
  <si>
    <t>Narsingdi</t>
  </si>
  <si>
    <t>Samiya Telecom</t>
  </si>
  <si>
    <t>DEL-0088</t>
  </si>
  <si>
    <t>Samiya Telecom-2</t>
  </si>
  <si>
    <t>DEL-0128</t>
  </si>
  <si>
    <t>Zeshan Telecom</t>
  </si>
  <si>
    <t>DEL-0115</t>
  </si>
  <si>
    <t>Hobiganj</t>
  </si>
  <si>
    <t>Satata Mobile Centre</t>
  </si>
  <si>
    <t>DEL-0091</t>
  </si>
  <si>
    <t>New Era Telecom</t>
  </si>
  <si>
    <t>DEL-0066</t>
  </si>
  <si>
    <t>Sylhet</t>
  </si>
  <si>
    <t>Gopa Telecom</t>
  </si>
  <si>
    <t>DEL-0027</t>
  </si>
  <si>
    <t>Star Tel</t>
  </si>
  <si>
    <t>DEL-0100</t>
  </si>
  <si>
    <t>StarTel Distribution-2</t>
  </si>
  <si>
    <t>DEL-0170</t>
  </si>
  <si>
    <t>A One Tel</t>
  </si>
  <si>
    <t>DEL-0153</t>
  </si>
  <si>
    <t>Khulna</t>
  </si>
  <si>
    <t>Barishal</t>
  </si>
  <si>
    <t>Click Mobile Corner</t>
  </si>
  <si>
    <t>DEL-0174</t>
  </si>
  <si>
    <t>M/S. Karachi Store</t>
  </si>
  <si>
    <t>DEL-0176</t>
  </si>
  <si>
    <t>Desh Link</t>
  </si>
  <si>
    <t>DEL-0019</t>
  </si>
  <si>
    <t>Faridpur</t>
  </si>
  <si>
    <t>M/S. National Electronics</t>
  </si>
  <si>
    <t>DEL-0041</t>
  </si>
  <si>
    <t>Toushi Mobile Showroom &amp; Servicing</t>
  </si>
  <si>
    <t>DEL-0137</t>
  </si>
  <si>
    <t>M/S. Rasel Enterprise</t>
  </si>
  <si>
    <t>DEL-0140</t>
  </si>
  <si>
    <t>Hello Prithibi</t>
  </si>
  <si>
    <t>DEL-0030</t>
  </si>
  <si>
    <t>Jashore</t>
  </si>
  <si>
    <t>Ideal Communication</t>
  </si>
  <si>
    <t>DEL-0033</t>
  </si>
  <si>
    <t>Konica Trading</t>
  </si>
  <si>
    <t>DEL-0038</t>
  </si>
  <si>
    <t>Jhenaidah</t>
  </si>
  <si>
    <t>S S Enterprise</t>
  </si>
  <si>
    <t>DEL-0083</t>
  </si>
  <si>
    <t>M/S. Panguchi Enterprise</t>
  </si>
  <si>
    <t>DEL-0042</t>
  </si>
  <si>
    <t>Max Tel</t>
  </si>
  <si>
    <t>DEL-0046</t>
  </si>
  <si>
    <t>Shadhin Telecom</t>
  </si>
  <si>
    <t>DEL-0093</t>
  </si>
  <si>
    <t>M/S Faiz Enterprise</t>
  </si>
  <si>
    <t>DEL-0024</t>
  </si>
  <si>
    <t>Madaripur</t>
  </si>
  <si>
    <t>Mridha Telecom</t>
  </si>
  <si>
    <t>DEL-0047</t>
  </si>
  <si>
    <t>Winner Electronics</t>
  </si>
  <si>
    <t>DEL-0111</t>
  </si>
  <si>
    <t>M/S Saad Telecom</t>
  </si>
  <si>
    <t>DEL-0148</t>
  </si>
  <si>
    <t>My Fone</t>
  </si>
  <si>
    <t>DEL-0061</t>
  </si>
  <si>
    <t>Patuakhali</t>
  </si>
  <si>
    <t>Noor Electronics</t>
  </si>
  <si>
    <t>DEL-0164</t>
  </si>
  <si>
    <t>M/S. Alif Telecom</t>
  </si>
  <si>
    <t>DEL-0183</t>
  </si>
  <si>
    <t>Mobile Plus</t>
  </si>
  <si>
    <t>DEL-0052</t>
  </si>
  <si>
    <t>Satkhira</t>
  </si>
  <si>
    <t>Priyo Telecom</t>
  </si>
  <si>
    <t>DEL-0133</t>
  </si>
  <si>
    <t>Rajshahi</t>
  </si>
  <si>
    <t>Tangail</t>
  </si>
  <si>
    <t>S.M Tel</t>
  </si>
  <si>
    <t>DEL-0082</t>
  </si>
  <si>
    <t>Biswa Bani Telecom</t>
  </si>
  <si>
    <t>DEL-0011</t>
  </si>
  <si>
    <t>Kushtia</t>
  </si>
  <si>
    <t>Mohima Telecom</t>
  </si>
  <si>
    <t>DEL-0127</t>
  </si>
  <si>
    <t>M. R. Traders</t>
  </si>
  <si>
    <t>DEL-0040</t>
  </si>
  <si>
    <t>Prithibi Corporation</t>
  </si>
  <si>
    <t>DEL-0077</t>
  </si>
  <si>
    <t>Swastidip Enterprise</t>
  </si>
  <si>
    <t>DEL-0157</t>
  </si>
  <si>
    <t>Pabna</t>
  </si>
  <si>
    <t>Haque Enterprise</t>
  </si>
  <si>
    <t>DEL-0028</t>
  </si>
  <si>
    <t>Naogaon</t>
  </si>
  <si>
    <t>Satata Enterprise</t>
  </si>
  <si>
    <t>DEL-0090</t>
  </si>
  <si>
    <t>Sarkar Telecom* Sirajgonj</t>
  </si>
  <si>
    <t>DEL-0155</t>
  </si>
  <si>
    <t>Mugdho Corporation</t>
  </si>
  <si>
    <t>DEL-0179</t>
  </si>
  <si>
    <t>Tulip Distribution</t>
  </si>
  <si>
    <t>DEL-0158</t>
  </si>
  <si>
    <t>Hello Rajshahi</t>
  </si>
  <si>
    <t>DEL-0031</t>
  </si>
  <si>
    <t>Hello Naogaon</t>
  </si>
  <si>
    <t>DEL-0029</t>
  </si>
  <si>
    <t>Mobile collection and ghori ghor</t>
  </si>
  <si>
    <t>DEL-0168</t>
  </si>
  <si>
    <t>Bogura</t>
  </si>
  <si>
    <t>M/S Chowdhury Enterprise</t>
  </si>
  <si>
    <t>DEL-0130</t>
  </si>
  <si>
    <t>New Sarker Electronics</t>
  </si>
  <si>
    <t>DEL-0068</t>
  </si>
  <si>
    <t>Paul Telecom</t>
  </si>
  <si>
    <t>DEL-0074</t>
  </si>
  <si>
    <t>Rangpur</t>
  </si>
  <si>
    <t>Dinajpur</t>
  </si>
  <si>
    <t>Tarek &amp; Brothers</t>
  </si>
  <si>
    <t>DEL-0106</t>
  </si>
  <si>
    <t>M/S. Nodi Nishat Enterprise</t>
  </si>
  <si>
    <t>DEL-0166</t>
  </si>
  <si>
    <t>M/S. Sky Tel</t>
  </si>
  <si>
    <t>DEL-0180</t>
  </si>
  <si>
    <t>Pacific Electronics</t>
  </si>
  <si>
    <t>DEL-0073</t>
  </si>
  <si>
    <t>Gaibandha</t>
  </si>
  <si>
    <t>Pacific Electronics-2</t>
  </si>
  <si>
    <t>DEL-0142</t>
  </si>
  <si>
    <t>Feroz Telecom</t>
  </si>
  <si>
    <t>DEL-0025</t>
  </si>
  <si>
    <t>Missing Link Trade and Distribution</t>
  </si>
  <si>
    <t>DEL-0048</t>
  </si>
  <si>
    <t>World Media</t>
  </si>
  <si>
    <t>DEL-0112</t>
  </si>
  <si>
    <t>M/S. MM Trade Link</t>
  </si>
  <si>
    <t>DEL-0182</t>
  </si>
  <si>
    <t>Shahil Distribution</t>
  </si>
  <si>
    <t>DEL-0135</t>
  </si>
  <si>
    <t>Thakurgaon</t>
  </si>
  <si>
    <t>Swaranika Enterprise</t>
  </si>
  <si>
    <t>DEL-0151</t>
  </si>
  <si>
    <t>Edison Electronics Ltd.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</si>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</sst>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5" formatCode="_(* #,##0_);_(* \(#,##0\);_(* &quot;-&quot;??_);_(@_)"/>
    <numFmt numFmtId="166" formatCode="_(* #,##0.0_);_(* \(#,##0.0\);_(* &quot;-&quot;??_);_(@_)"/>
    <numFmt numFmtId="167" formatCode="_(* #,##0.0_);_(* \(#,##0.0\);_(* &quot;-&quot;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99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5" fillId="0" borderId="0"/>
  </cellStyleXfs>
  <cellXfs count="29">
    <xf numFmtId="0" fontId="0" fillId="0" borderId="0" xfId="0"/>
    <xf numFmtId="0" fontId="3" fillId="0" borderId="0" xfId="0" applyFont="1"/>
    <xf numFmtId="0" fontId="0" fillId="0" borderId="0" xfId="0" applyFill="1" applyBorder="1"/>
    <xf numFmtId="0" fontId="4" fillId="0" borderId="0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165" fontId="0" fillId="5" borderId="1" xfId="1" applyNumberFormat="1" applyFont="1" applyFill="1" applyBorder="1"/>
    <xf numFmtId="165" fontId="0" fillId="6" borderId="1" xfId="1" applyNumberFormat="1" applyFont="1" applyFill="1" applyBorder="1"/>
    <xf numFmtId="165" fontId="0" fillId="7" borderId="1" xfId="1" applyNumberFormat="1" applyFont="1" applyFill="1" applyBorder="1"/>
    <xf numFmtId="0" fontId="0" fillId="2" borderId="3" xfId="0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0" borderId="1" xfId="0" applyBorder="1"/>
    <xf numFmtId="166" fontId="0" fillId="3" borderId="1" xfId="1" applyNumberFormat="1" applyFont="1" applyFill="1" applyBorder="1"/>
    <xf numFmtId="43" fontId="0" fillId="3" borderId="1" xfId="1" applyFont="1" applyFill="1" applyBorder="1"/>
    <xf numFmtId="165" fontId="0" fillId="0" borderId="1" xfId="1" applyNumberFormat="1" applyFont="1" applyBorder="1"/>
    <xf numFmtId="0" fontId="0" fillId="8" borderId="0" xfId="0" applyFill="1"/>
    <xf numFmtId="0" fontId="0" fillId="4" borderId="0" xfId="0" applyFill="1"/>
    <xf numFmtId="0" fontId="0" fillId="0" borderId="4" xfId="0" applyFill="1" applyBorder="1"/>
    <xf numFmtId="0" fontId="0" fillId="0" borderId="0" xfId="0" applyBorder="1"/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65" fontId="2" fillId="0" borderId="1" xfId="1" applyNumberFormat="1" applyFont="1" applyBorder="1"/>
    <xf numFmtId="167" fontId="0" fillId="0" borderId="0" xfId="0" applyNumberFormat="1"/>
  </cellXfs>
  <cellStyles count="3">
    <cellStyle name="Comma" xfId="1" builtinId="3"/>
    <cellStyle name="Normal" xfId="0" builtinId="0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6"/>
  <sheetViews>
    <sheetView showGridLines="0" tabSelected="1" workbookViewId="0">
      <selection activeCell="G6" sqref="A6:XFD125"/>
    </sheetView>
  </sheetViews>
  <sheetFormatPr defaultRowHeight="15" x14ac:dyDescent="0.25"/>
  <cols>
    <col min="1" max="1" width="34.7109375" bestFit="1" customWidth="1"/>
    <col min="2" max="2" width="11.7109375" customWidth="1"/>
    <col min="3" max="4" width="17.7109375" bestFit="1" customWidth="1"/>
    <col min="5" max="5" width="16.28515625" bestFit="1" customWidth="1"/>
    <col min="6" max="6" width="14.28515625" customWidth="1"/>
    <col min="7" max="8" width="9.28515625" bestFit="1" customWidth="1"/>
    <col min="9" max="11" width="9.5703125" bestFit="1" customWidth="1"/>
  </cols>
  <sheetData>
    <row r="2" spans="1:11" ht="18.75" x14ac:dyDescent="0.3">
      <c r="A2" s="1" t="s">
        <v>0</v>
      </c>
      <c r="B2" s="1"/>
      <c r="G2" s="2"/>
      <c r="H2" s="2"/>
      <c r="I2" s="2"/>
      <c r="J2" s="2"/>
      <c r="K2" s="2"/>
    </row>
    <row r="3" spans="1:11" x14ac:dyDescent="0.25">
      <c r="G3" s="3"/>
      <c r="H3" s="3"/>
      <c r="I3" s="3"/>
      <c r="J3" s="3"/>
      <c r="K3" s="3"/>
    </row>
    <row r="4" spans="1:11" x14ac:dyDescent="0.25">
      <c r="A4" s="4" t="s">
        <v>1</v>
      </c>
      <c r="B4" s="5" t="s">
        <v>2</v>
      </c>
      <c r="C4" s="4" t="s">
        <v>3</v>
      </c>
      <c r="D4" s="4" t="s">
        <v>4</v>
      </c>
      <c r="E4" s="6" t="s">
        <v>5</v>
      </c>
      <c r="F4" s="7" t="s">
        <v>6</v>
      </c>
      <c r="G4" s="8"/>
      <c r="H4" s="8"/>
      <c r="I4" s="8"/>
      <c r="J4" s="8"/>
      <c r="K4" s="8"/>
    </row>
    <row r="5" spans="1:11" x14ac:dyDescent="0.25">
      <c r="A5" s="4"/>
      <c r="B5" s="9"/>
      <c r="C5" s="4"/>
      <c r="D5" s="4"/>
      <c r="E5" s="6"/>
      <c r="F5" s="10"/>
      <c r="G5" s="11">
        <v>916.28</v>
      </c>
      <c r="H5" s="11">
        <v>916.28499999999997</v>
      </c>
      <c r="I5" s="12">
        <v>3548.43</v>
      </c>
      <c r="J5" s="12">
        <v>3947.38</v>
      </c>
      <c r="K5" s="13">
        <v>8102.2049999999999</v>
      </c>
    </row>
    <row r="6" spans="1:11" x14ac:dyDescent="0.25">
      <c r="A6" s="4"/>
      <c r="B6" s="14"/>
      <c r="C6" s="4"/>
      <c r="D6" s="4"/>
      <c r="E6" s="6"/>
      <c r="F6" s="15"/>
      <c r="G6" s="11" t="s">
        <v>7</v>
      </c>
      <c r="H6" s="11" t="s">
        <v>8</v>
      </c>
      <c r="I6" s="12" t="s">
        <v>9</v>
      </c>
      <c r="J6" s="12" t="s">
        <v>10</v>
      </c>
      <c r="K6" s="13" t="s">
        <v>11</v>
      </c>
    </row>
    <row r="7" spans="1:11" x14ac:dyDescent="0.25">
      <c r="A7" s="16" t="s">
        <v>12</v>
      </c>
      <c r="B7" s="16" t="s">
        <v>13</v>
      </c>
      <c r="C7" s="16" t="s">
        <v>14</v>
      </c>
      <c r="D7" s="16" t="s">
        <v>14</v>
      </c>
      <c r="E7" s="17">
        <f>SUMPRODUCT($G$5:$K$5,G7:K7)</f>
        <v>955014.86499999999</v>
      </c>
      <c r="F7" s="18">
        <f>SUM(G7:K7)</f>
        <v>644</v>
      </c>
      <c r="G7" s="19">
        <v>263</v>
      </c>
      <c r="H7" s="19">
        <v>249</v>
      </c>
      <c r="I7" s="19">
        <v>109</v>
      </c>
      <c r="J7" s="19">
        <v>21</v>
      </c>
      <c r="K7" s="19">
        <v>2</v>
      </c>
    </row>
    <row r="8" spans="1:11" x14ac:dyDescent="0.25">
      <c r="A8" s="16" t="s">
        <v>15</v>
      </c>
      <c r="B8" s="16" t="s">
        <v>16</v>
      </c>
      <c r="C8" s="16" t="s">
        <v>14</v>
      </c>
      <c r="D8" s="16" t="s">
        <v>14</v>
      </c>
      <c r="E8" s="17">
        <f>SUMPRODUCT($G$5:$K$5,G8:K8)</f>
        <v>974022.60499999998</v>
      </c>
      <c r="F8" s="18">
        <f>SUM(G8:K8)</f>
        <v>525</v>
      </c>
      <c r="G8" s="19">
        <v>139</v>
      </c>
      <c r="H8" s="19">
        <v>216</v>
      </c>
      <c r="I8" s="19">
        <v>108</v>
      </c>
      <c r="J8" s="19">
        <v>57</v>
      </c>
      <c r="K8" s="19">
        <v>5</v>
      </c>
    </row>
    <row r="9" spans="1:11" x14ac:dyDescent="0.25">
      <c r="A9" t="s">
        <v>17</v>
      </c>
      <c r="B9" s="16" t="s">
        <v>18</v>
      </c>
      <c r="C9" s="16" t="s">
        <v>14</v>
      </c>
      <c r="D9" s="16" t="s">
        <v>14</v>
      </c>
      <c r="E9" s="17">
        <f>SUMPRODUCT($G$5:$K$5,G9:K9)</f>
        <v>204234.35499999998</v>
      </c>
      <c r="F9" s="18">
        <f>SUM(G9:K9)</f>
        <v>120</v>
      </c>
      <c r="G9" s="19">
        <v>35</v>
      </c>
      <c r="H9" s="19">
        <v>51</v>
      </c>
      <c r="I9" s="19">
        <v>22</v>
      </c>
      <c r="J9" s="19">
        <v>12</v>
      </c>
      <c r="K9" s="19">
        <v>0</v>
      </c>
    </row>
    <row r="10" spans="1:11" x14ac:dyDescent="0.25">
      <c r="A10" s="16" t="s">
        <v>19</v>
      </c>
      <c r="B10" s="16" t="s">
        <v>20</v>
      </c>
      <c r="C10" s="16" t="s">
        <v>14</v>
      </c>
      <c r="D10" s="16" t="s">
        <v>21</v>
      </c>
      <c r="E10" s="17">
        <f>SUMPRODUCT($G$5:$K$5,G10:K10)</f>
        <v>422546.875</v>
      </c>
      <c r="F10" s="18">
        <f>SUM(G10:K10)</f>
        <v>327</v>
      </c>
      <c r="G10" s="19">
        <v>136</v>
      </c>
      <c r="H10" s="19">
        <v>148</v>
      </c>
      <c r="I10" s="19">
        <v>29</v>
      </c>
      <c r="J10" s="19">
        <v>13</v>
      </c>
      <c r="K10" s="19">
        <v>1</v>
      </c>
    </row>
    <row r="11" spans="1:11" x14ac:dyDescent="0.25">
      <c r="A11" s="16" t="s">
        <v>22</v>
      </c>
      <c r="B11" s="16" t="s">
        <v>23</v>
      </c>
      <c r="C11" s="16" t="s">
        <v>14</v>
      </c>
      <c r="D11" s="16" t="s">
        <v>21</v>
      </c>
      <c r="E11" s="17">
        <f>SUMPRODUCT($G$5:$K$5,G11:K11)</f>
        <v>129157.88499999999</v>
      </c>
      <c r="F11" s="18">
        <f>SUM(G11:K11)</f>
        <v>99</v>
      </c>
      <c r="G11" s="19">
        <v>32</v>
      </c>
      <c r="H11" s="19">
        <v>53</v>
      </c>
      <c r="I11" s="19">
        <v>10</v>
      </c>
      <c r="J11" s="19">
        <v>4</v>
      </c>
      <c r="K11" s="19">
        <v>0</v>
      </c>
    </row>
    <row r="12" spans="1:11" x14ac:dyDescent="0.25">
      <c r="A12" s="16" t="s">
        <v>24</v>
      </c>
      <c r="B12" s="16" t="s">
        <v>25</v>
      </c>
      <c r="C12" s="16" t="s">
        <v>14</v>
      </c>
      <c r="D12" s="16" t="s">
        <v>21</v>
      </c>
      <c r="E12" s="17">
        <f>SUMPRODUCT($G$5:$K$5,G12:K12)</f>
        <v>221917.37999999998</v>
      </c>
      <c r="F12" s="18">
        <f>SUM(G12:K12)</f>
        <v>152</v>
      </c>
      <c r="G12" s="19">
        <v>45</v>
      </c>
      <c r="H12" s="19">
        <v>79</v>
      </c>
      <c r="I12" s="19">
        <v>16</v>
      </c>
      <c r="J12" s="19">
        <v>11</v>
      </c>
      <c r="K12" s="19">
        <v>1</v>
      </c>
    </row>
    <row r="13" spans="1:11" x14ac:dyDescent="0.25">
      <c r="A13" s="16" t="s">
        <v>26</v>
      </c>
      <c r="B13" s="16" t="s">
        <v>27</v>
      </c>
      <c r="C13" s="16" t="s">
        <v>14</v>
      </c>
      <c r="D13" s="16" t="s">
        <v>21</v>
      </c>
      <c r="E13" s="17">
        <f>SUMPRODUCT($G$5:$K$5,G13:K13)</f>
        <v>223168.09499999994</v>
      </c>
      <c r="F13" s="18">
        <f>SUM(G13:K13)</f>
        <v>137</v>
      </c>
      <c r="G13" s="19">
        <v>41</v>
      </c>
      <c r="H13" s="19">
        <v>62</v>
      </c>
      <c r="I13" s="19">
        <v>24</v>
      </c>
      <c r="J13" s="19">
        <v>9</v>
      </c>
      <c r="K13" s="19">
        <v>1</v>
      </c>
    </row>
    <row r="14" spans="1:11" x14ac:dyDescent="0.25">
      <c r="A14" s="16" t="s">
        <v>28</v>
      </c>
      <c r="B14" s="16" t="s">
        <v>29</v>
      </c>
      <c r="C14" s="16" t="s">
        <v>14</v>
      </c>
      <c r="D14" s="16" t="s">
        <v>21</v>
      </c>
      <c r="E14" s="17">
        <f>SUMPRODUCT($G$5:$K$5,G14:K14)</f>
        <v>99086.095000000001</v>
      </c>
      <c r="F14" s="18">
        <f>SUM(G14:K14)</f>
        <v>60</v>
      </c>
      <c r="G14" s="19">
        <v>15</v>
      </c>
      <c r="H14" s="19">
        <v>29</v>
      </c>
      <c r="I14" s="19">
        <v>11</v>
      </c>
      <c r="J14" s="19">
        <v>5</v>
      </c>
      <c r="K14" s="19">
        <v>0</v>
      </c>
    </row>
    <row r="15" spans="1:11" x14ac:dyDescent="0.25">
      <c r="A15" s="16" t="s">
        <v>30</v>
      </c>
      <c r="B15" s="16" t="s">
        <v>31</v>
      </c>
      <c r="C15" s="16" t="s">
        <v>14</v>
      </c>
      <c r="D15" s="16" t="s">
        <v>32</v>
      </c>
      <c r="E15" s="17">
        <f>SUMPRODUCT($G$5:$K$5,G15:K15)</f>
        <v>243072.22</v>
      </c>
      <c r="F15" s="18">
        <f>SUM(G15:K15)</f>
        <v>134</v>
      </c>
      <c r="G15" s="19">
        <v>37</v>
      </c>
      <c r="H15" s="19">
        <v>55</v>
      </c>
      <c r="I15" s="19">
        <v>28</v>
      </c>
      <c r="J15" s="19">
        <v>13</v>
      </c>
      <c r="K15" s="19">
        <v>1</v>
      </c>
    </row>
    <row r="16" spans="1:11" x14ac:dyDescent="0.25">
      <c r="A16" s="16" t="s">
        <v>33</v>
      </c>
      <c r="B16" s="16" t="s">
        <v>34</v>
      </c>
      <c r="C16" s="16" t="s">
        <v>14</v>
      </c>
      <c r="D16" s="16" t="s">
        <v>32</v>
      </c>
      <c r="E16" s="17">
        <f>SUMPRODUCT($G$5:$K$5,G16:K16)</f>
        <v>228880.19999999998</v>
      </c>
      <c r="F16" s="18">
        <f>SUM(G16:K16)</f>
        <v>128</v>
      </c>
      <c r="G16" s="19">
        <v>32</v>
      </c>
      <c r="H16" s="19">
        <v>57</v>
      </c>
      <c r="I16" s="19">
        <v>27</v>
      </c>
      <c r="J16" s="19">
        <v>11</v>
      </c>
      <c r="K16" s="19">
        <v>1</v>
      </c>
    </row>
    <row r="17" spans="1:11" x14ac:dyDescent="0.25">
      <c r="A17" s="16" t="s">
        <v>35</v>
      </c>
      <c r="B17" s="16" t="s">
        <v>36</v>
      </c>
      <c r="C17" s="16" t="s">
        <v>14</v>
      </c>
      <c r="D17" s="16" t="s">
        <v>32</v>
      </c>
      <c r="E17" s="17">
        <f>SUMPRODUCT($G$5:$K$5,G17:K17)</f>
        <v>250871.02</v>
      </c>
      <c r="F17" s="18">
        <f>SUM(G17:K17)</f>
        <v>152</v>
      </c>
      <c r="G17" s="19">
        <v>36</v>
      </c>
      <c r="H17" s="19">
        <v>77</v>
      </c>
      <c r="I17" s="19">
        <v>27</v>
      </c>
      <c r="J17" s="19">
        <v>11</v>
      </c>
      <c r="K17" s="19">
        <v>1</v>
      </c>
    </row>
    <row r="18" spans="1:11" x14ac:dyDescent="0.25">
      <c r="A18" s="16" t="s">
        <v>37</v>
      </c>
      <c r="B18" s="16" t="s">
        <v>38</v>
      </c>
      <c r="C18" s="16" t="s">
        <v>14</v>
      </c>
      <c r="D18" s="16" t="s">
        <v>32</v>
      </c>
      <c r="E18" s="17">
        <f>SUMPRODUCT($G$5:$K$5,G18:K18)</f>
        <v>362434.95000000007</v>
      </c>
      <c r="F18" s="18">
        <f>SUM(G18:K18)</f>
        <v>217</v>
      </c>
      <c r="G18" s="19">
        <v>56</v>
      </c>
      <c r="H18" s="19">
        <v>103</v>
      </c>
      <c r="I18" s="19">
        <v>41</v>
      </c>
      <c r="J18" s="19">
        <v>16</v>
      </c>
      <c r="K18" s="19">
        <v>1</v>
      </c>
    </row>
    <row r="19" spans="1:11" x14ac:dyDescent="0.25">
      <c r="A19" s="20" t="s">
        <v>39</v>
      </c>
      <c r="B19" s="16" t="s">
        <v>40</v>
      </c>
      <c r="C19" s="16" t="s">
        <v>14</v>
      </c>
      <c r="D19" s="16" t="s">
        <v>41</v>
      </c>
      <c r="E19" s="17">
        <f>SUMPRODUCT($G$5:$K$5,G19:K19)</f>
        <v>619016.79499999993</v>
      </c>
      <c r="F19" s="18">
        <f>SUM(G19:K19)</f>
        <v>329</v>
      </c>
      <c r="G19" s="19">
        <v>89</v>
      </c>
      <c r="H19" s="19">
        <v>130</v>
      </c>
      <c r="I19" s="19">
        <v>71</v>
      </c>
      <c r="J19" s="19">
        <v>36</v>
      </c>
      <c r="K19" s="19">
        <v>3</v>
      </c>
    </row>
    <row r="20" spans="1:11" x14ac:dyDescent="0.25">
      <c r="A20" s="16" t="s">
        <v>42</v>
      </c>
      <c r="B20" s="16" t="s">
        <v>43</v>
      </c>
      <c r="C20" s="16" t="s">
        <v>14</v>
      </c>
      <c r="D20" s="16" t="s">
        <v>41</v>
      </c>
      <c r="E20" s="17">
        <f>SUMPRODUCT($G$5:$K$5,G20:K20)</f>
        <v>604432.77</v>
      </c>
      <c r="F20" s="18">
        <f>SUM(G20:K20)</f>
        <v>309</v>
      </c>
      <c r="G20" s="19">
        <v>76</v>
      </c>
      <c r="H20" s="19">
        <v>120</v>
      </c>
      <c r="I20" s="19">
        <v>74</v>
      </c>
      <c r="J20" s="19">
        <v>37</v>
      </c>
      <c r="K20" s="19">
        <v>2</v>
      </c>
    </row>
    <row r="21" spans="1:11" x14ac:dyDescent="0.25">
      <c r="A21" s="16" t="s">
        <v>44</v>
      </c>
      <c r="B21" s="16" t="s">
        <v>45</v>
      </c>
      <c r="C21" s="16" t="s">
        <v>14</v>
      </c>
      <c r="D21" s="16" t="s">
        <v>41</v>
      </c>
      <c r="E21" s="17">
        <f>SUMPRODUCT($G$5:$K$5,G21:K21)</f>
        <v>391669.61499999993</v>
      </c>
      <c r="F21" s="18">
        <f>SUM(G21:K21)</f>
        <v>183</v>
      </c>
      <c r="G21" s="19">
        <v>40</v>
      </c>
      <c r="H21" s="19">
        <v>65</v>
      </c>
      <c r="I21" s="19">
        <v>52</v>
      </c>
      <c r="J21" s="19">
        <v>24</v>
      </c>
      <c r="K21" s="19">
        <v>2</v>
      </c>
    </row>
    <row r="22" spans="1:11" x14ac:dyDescent="0.25">
      <c r="A22" s="16" t="s">
        <v>46</v>
      </c>
      <c r="B22" s="16" t="s">
        <v>47</v>
      </c>
      <c r="C22" s="16" t="s">
        <v>14</v>
      </c>
      <c r="D22" s="16" t="s">
        <v>41</v>
      </c>
      <c r="E22" s="17">
        <f>SUMPRODUCT($G$5:$K$5,G22:K22)</f>
        <v>118328.01000000001</v>
      </c>
      <c r="F22" s="18">
        <f>SUM(G22:K22)</f>
        <v>81</v>
      </c>
      <c r="G22" s="19">
        <v>29</v>
      </c>
      <c r="H22" s="19">
        <v>36</v>
      </c>
      <c r="I22" s="19">
        <v>11</v>
      </c>
      <c r="J22" s="19">
        <v>5</v>
      </c>
      <c r="K22" s="19">
        <v>0</v>
      </c>
    </row>
    <row r="23" spans="1:11" x14ac:dyDescent="0.25">
      <c r="A23" s="16" t="s">
        <v>48</v>
      </c>
      <c r="B23" s="16" t="s">
        <v>49</v>
      </c>
      <c r="C23" s="16" t="s">
        <v>14</v>
      </c>
      <c r="D23" s="16" t="s">
        <v>50</v>
      </c>
      <c r="E23" s="17">
        <f>SUMPRODUCT($G$5:$K$5,G23:K23)</f>
        <v>356731.97499999998</v>
      </c>
      <c r="F23" s="18">
        <f>SUM(G23:K23)</f>
        <v>177</v>
      </c>
      <c r="G23" s="19">
        <v>40</v>
      </c>
      <c r="H23" s="19">
        <v>68</v>
      </c>
      <c r="I23" s="19">
        <v>47</v>
      </c>
      <c r="J23" s="19">
        <v>21</v>
      </c>
      <c r="K23" s="19">
        <v>1</v>
      </c>
    </row>
    <row r="24" spans="1:11" x14ac:dyDescent="0.25">
      <c r="A24" s="16" t="s">
        <v>51</v>
      </c>
      <c r="B24" s="16" t="s">
        <v>52</v>
      </c>
      <c r="C24" s="16" t="s">
        <v>14</v>
      </c>
      <c r="D24" s="16" t="s">
        <v>50</v>
      </c>
      <c r="E24" s="17">
        <f>SUMPRODUCT($G$5:$K$5,G24:K24)</f>
        <v>505231.67</v>
      </c>
      <c r="F24" s="18">
        <f>SUM(G24:K24)</f>
        <v>244</v>
      </c>
      <c r="G24" s="19">
        <v>55</v>
      </c>
      <c r="H24" s="19">
        <v>90</v>
      </c>
      <c r="I24" s="19">
        <v>67</v>
      </c>
      <c r="J24" s="19">
        <v>30</v>
      </c>
      <c r="K24" s="19">
        <v>2</v>
      </c>
    </row>
    <row r="25" spans="1:11" x14ac:dyDescent="0.25">
      <c r="A25" s="16" t="s">
        <v>53</v>
      </c>
      <c r="B25" s="16" t="s">
        <v>54</v>
      </c>
      <c r="C25" s="16" t="s">
        <v>14</v>
      </c>
      <c r="D25" s="16" t="s">
        <v>50</v>
      </c>
      <c r="E25" s="17">
        <f>SUMPRODUCT($G$5:$K$5,G25:K25)</f>
        <v>596285.55500000005</v>
      </c>
      <c r="F25" s="18">
        <f>SUM(G25:K25)</f>
        <v>280</v>
      </c>
      <c r="G25" s="19">
        <v>69</v>
      </c>
      <c r="H25" s="19">
        <v>91</v>
      </c>
      <c r="I25" s="19">
        <v>81</v>
      </c>
      <c r="J25" s="19">
        <v>37</v>
      </c>
      <c r="K25" s="19">
        <v>2</v>
      </c>
    </row>
    <row r="26" spans="1:11" x14ac:dyDescent="0.25">
      <c r="A26" s="16" t="s">
        <v>55</v>
      </c>
      <c r="B26" s="16" t="s">
        <v>56</v>
      </c>
      <c r="C26" s="16" t="s">
        <v>14</v>
      </c>
      <c r="D26" s="16" t="s">
        <v>50</v>
      </c>
      <c r="E26" s="17">
        <f>SUMPRODUCT($G$5:$K$5,G26:K26)</f>
        <v>359383.68</v>
      </c>
      <c r="F26" s="18">
        <f>SUM(G26:K26)</f>
        <v>165</v>
      </c>
      <c r="G26" s="19">
        <v>27</v>
      </c>
      <c r="H26" s="19">
        <v>66</v>
      </c>
      <c r="I26" s="19">
        <v>46</v>
      </c>
      <c r="J26" s="19">
        <v>24</v>
      </c>
      <c r="K26" s="19">
        <v>2</v>
      </c>
    </row>
    <row r="27" spans="1:11" x14ac:dyDescent="0.25">
      <c r="A27" s="16" t="s">
        <v>57</v>
      </c>
      <c r="B27" s="16" t="s">
        <v>58</v>
      </c>
      <c r="C27" s="16" t="s">
        <v>14</v>
      </c>
      <c r="D27" s="16" t="s">
        <v>59</v>
      </c>
      <c r="E27" s="17">
        <f>SUMPRODUCT($G$5:$K$5,G27:K27)</f>
        <v>841021.47499999998</v>
      </c>
      <c r="F27" s="18">
        <f>SUM(G27:K27)</f>
        <v>426</v>
      </c>
      <c r="G27" s="19">
        <v>104</v>
      </c>
      <c r="H27" s="19">
        <v>164</v>
      </c>
      <c r="I27" s="19">
        <v>102</v>
      </c>
      <c r="J27" s="19">
        <v>53</v>
      </c>
      <c r="K27" s="19">
        <v>3</v>
      </c>
    </row>
    <row r="28" spans="1:11" x14ac:dyDescent="0.25">
      <c r="A28" s="16" t="s">
        <v>60</v>
      </c>
      <c r="B28" s="16" t="s">
        <v>61</v>
      </c>
      <c r="C28" s="16" t="s">
        <v>14</v>
      </c>
      <c r="D28" s="16" t="s">
        <v>59</v>
      </c>
      <c r="E28" s="17">
        <f>SUMPRODUCT($G$5:$K$5,G28:K28)</f>
        <v>393218.25999999995</v>
      </c>
      <c r="F28" s="18">
        <f>SUM(G28:K28)</f>
        <v>190</v>
      </c>
      <c r="G28" s="19">
        <v>42</v>
      </c>
      <c r="H28" s="19">
        <v>72</v>
      </c>
      <c r="I28" s="19">
        <v>49</v>
      </c>
      <c r="J28" s="19">
        <v>25</v>
      </c>
      <c r="K28" s="19">
        <v>2</v>
      </c>
    </row>
    <row r="29" spans="1:11" x14ac:dyDescent="0.25">
      <c r="A29" s="16" t="s">
        <v>62</v>
      </c>
      <c r="B29" s="16" t="s">
        <v>63</v>
      </c>
      <c r="C29" s="16" t="s">
        <v>14</v>
      </c>
      <c r="D29" s="16" t="s">
        <v>59</v>
      </c>
      <c r="E29" s="17">
        <f>SUMPRODUCT($G$5:$K$5,G29:K29)</f>
        <v>262741.26</v>
      </c>
      <c r="F29" s="18">
        <f>SUM(G29:K29)</f>
        <v>127</v>
      </c>
      <c r="G29" s="19">
        <v>31</v>
      </c>
      <c r="H29" s="19">
        <v>45</v>
      </c>
      <c r="I29" s="19">
        <v>31</v>
      </c>
      <c r="J29" s="19">
        <v>19</v>
      </c>
      <c r="K29" s="19">
        <v>1</v>
      </c>
    </row>
    <row r="30" spans="1:11" x14ac:dyDescent="0.25">
      <c r="A30" s="16" t="s">
        <v>64</v>
      </c>
      <c r="B30" s="16" t="s">
        <v>65</v>
      </c>
      <c r="C30" s="16" t="s">
        <v>66</v>
      </c>
      <c r="D30" s="16" t="s">
        <v>67</v>
      </c>
      <c r="E30" s="17">
        <f>SUMPRODUCT($G$5:$K$5,G30:K30)</f>
        <v>319319.08</v>
      </c>
      <c r="F30" s="18">
        <f>SUM(G30:K30)</f>
        <v>181</v>
      </c>
      <c r="G30" s="19">
        <v>52</v>
      </c>
      <c r="H30" s="19">
        <v>75</v>
      </c>
      <c r="I30" s="19">
        <v>36</v>
      </c>
      <c r="J30" s="19">
        <v>17</v>
      </c>
      <c r="K30" s="19">
        <v>1</v>
      </c>
    </row>
    <row r="31" spans="1:11" x14ac:dyDescent="0.25">
      <c r="A31" s="16" t="s">
        <v>68</v>
      </c>
      <c r="B31" s="16" t="s">
        <v>69</v>
      </c>
      <c r="C31" s="16" t="s">
        <v>66</v>
      </c>
      <c r="D31" s="16" t="s">
        <v>67</v>
      </c>
      <c r="E31" s="17">
        <f>SUMPRODUCT($G$5:$K$5,G31:K31)</f>
        <v>1736361.9249999998</v>
      </c>
      <c r="F31" s="18">
        <f>SUM(G31:K31)</f>
        <v>927</v>
      </c>
      <c r="G31" s="19">
        <v>255</v>
      </c>
      <c r="H31" s="19">
        <v>368</v>
      </c>
      <c r="I31" s="19">
        <v>201</v>
      </c>
      <c r="J31" s="19">
        <v>92</v>
      </c>
      <c r="K31" s="19">
        <v>11</v>
      </c>
    </row>
    <row r="32" spans="1:11" x14ac:dyDescent="0.25">
      <c r="A32" s="16" t="s">
        <v>70</v>
      </c>
      <c r="B32" s="16" t="s">
        <v>71</v>
      </c>
      <c r="C32" s="16" t="s">
        <v>66</v>
      </c>
      <c r="D32" s="16" t="s">
        <v>72</v>
      </c>
      <c r="E32" s="17">
        <f>SUMPRODUCT($G$5:$K$5,G32:K32)</f>
        <v>1267245.6849999998</v>
      </c>
      <c r="F32" s="18">
        <f>SUM(G32:K32)</f>
        <v>613</v>
      </c>
      <c r="G32" s="19">
        <v>151</v>
      </c>
      <c r="H32" s="19">
        <v>219</v>
      </c>
      <c r="I32" s="19">
        <v>161</v>
      </c>
      <c r="J32" s="19">
        <v>74</v>
      </c>
      <c r="K32" s="19">
        <v>8</v>
      </c>
    </row>
    <row r="33" spans="1:11" x14ac:dyDescent="0.25">
      <c r="A33" s="16" t="s">
        <v>73</v>
      </c>
      <c r="B33" s="16" t="s">
        <v>74</v>
      </c>
      <c r="C33" s="16" t="s">
        <v>66</v>
      </c>
      <c r="D33" s="16" t="s">
        <v>75</v>
      </c>
      <c r="E33" s="17">
        <f>SUMPRODUCT($G$5:$K$5,G33:K33)</f>
        <v>355005.27</v>
      </c>
      <c r="F33" s="18">
        <f>SUM(G33:K33)</f>
        <v>229</v>
      </c>
      <c r="G33" s="19">
        <v>73</v>
      </c>
      <c r="H33" s="19">
        <v>105</v>
      </c>
      <c r="I33" s="19">
        <v>34</v>
      </c>
      <c r="J33" s="19">
        <v>16</v>
      </c>
      <c r="K33" s="19">
        <v>1</v>
      </c>
    </row>
    <row r="34" spans="1:11" x14ac:dyDescent="0.25">
      <c r="A34" s="16" t="s">
        <v>76</v>
      </c>
      <c r="B34" s="16" t="s">
        <v>77</v>
      </c>
      <c r="C34" s="16" t="s">
        <v>66</v>
      </c>
      <c r="D34" s="16" t="s">
        <v>75</v>
      </c>
      <c r="E34" s="17">
        <f>SUMPRODUCT($G$5:$K$5,G34:K34)</f>
        <v>363926.06999999995</v>
      </c>
      <c r="F34" s="18">
        <f>SUM(G34:K34)</f>
        <v>249</v>
      </c>
      <c r="G34" s="19">
        <v>83</v>
      </c>
      <c r="H34" s="19">
        <v>120</v>
      </c>
      <c r="I34" s="19">
        <v>30</v>
      </c>
      <c r="J34" s="19">
        <v>14</v>
      </c>
      <c r="K34" s="19">
        <v>2</v>
      </c>
    </row>
    <row r="35" spans="1:11" x14ac:dyDescent="0.25">
      <c r="A35" s="16" t="s">
        <v>78</v>
      </c>
      <c r="B35" s="16" t="s">
        <v>79</v>
      </c>
      <c r="C35" s="16" t="s">
        <v>66</v>
      </c>
      <c r="D35" s="16" t="s">
        <v>75</v>
      </c>
      <c r="E35" s="17">
        <f>SUMPRODUCT($G$5:$K$5,G35:K35)</f>
        <v>842457.98999999987</v>
      </c>
      <c r="F35" s="18">
        <f>SUM(G35:K35)</f>
        <v>512</v>
      </c>
      <c r="G35" s="19">
        <v>157</v>
      </c>
      <c r="H35" s="19">
        <v>226</v>
      </c>
      <c r="I35" s="19">
        <v>86</v>
      </c>
      <c r="J35" s="19">
        <v>39</v>
      </c>
      <c r="K35" s="19">
        <v>4</v>
      </c>
    </row>
    <row r="36" spans="1:11" x14ac:dyDescent="0.25">
      <c r="A36" s="16" t="s">
        <v>80</v>
      </c>
      <c r="B36" s="16" t="s">
        <v>81</v>
      </c>
      <c r="C36" s="16" t="s">
        <v>66</v>
      </c>
      <c r="D36" s="16" t="s">
        <v>82</v>
      </c>
      <c r="E36" s="17">
        <f>SUMPRODUCT($G$5:$K$5,G36:K36)</f>
        <v>778753.4</v>
      </c>
      <c r="F36" s="18">
        <f>SUM(G36:K36)</f>
        <v>431</v>
      </c>
      <c r="G36" s="19">
        <v>121</v>
      </c>
      <c r="H36" s="19">
        <v>174</v>
      </c>
      <c r="I36" s="19">
        <v>92</v>
      </c>
      <c r="J36" s="19">
        <v>42</v>
      </c>
      <c r="K36" s="19">
        <v>2</v>
      </c>
    </row>
    <row r="37" spans="1:11" x14ac:dyDescent="0.25">
      <c r="A37" s="16" t="s">
        <v>83</v>
      </c>
      <c r="B37" s="16" t="s">
        <v>84</v>
      </c>
      <c r="C37" s="16" t="s">
        <v>66</v>
      </c>
      <c r="D37" s="16" t="s">
        <v>82</v>
      </c>
      <c r="E37" s="17">
        <f>SUMPRODUCT($G$5:$K$5,G37:K37)</f>
        <v>745737.38500000013</v>
      </c>
      <c r="F37" s="18">
        <f>SUM(G37:K37)</f>
        <v>425</v>
      </c>
      <c r="G37" s="19">
        <v>122</v>
      </c>
      <c r="H37" s="19">
        <v>177</v>
      </c>
      <c r="I37" s="19">
        <v>85</v>
      </c>
      <c r="J37" s="19">
        <v>39</v>
      </c>
      <c r="K37" s="19">
        <v>2</v>
      </c>
    </row>
    <row r="38" spans="1:11" x14ac:dyDescent="0.25">
      <c r="A38" s="16" t="s">
        <v>85</v>
      </c>
      <c r="B38" s="16" t="s">
        <v>86</v>
      </c>
      <c r="C38" s="16" t="s">
        <v>66</v>
      </c>
      <c r="D38" s="16" t="s">
        <v>82</v>
      </c>
      <c r="E38" s="17">
        <f>SUMPRODUCT($G$5:$K$5,G38:K38)</f>
        <v>253950.90999999997</v>
      </c>
      <c r="F38" s="18">
        <f>SUM(G38:K38)</f>
        <v>143</v>
      </c>
      <c r="G38" s="19">
        <v>41</v>
      </c>
      <c r="H38" s="19">
        <v>59</v>
      </c>
      <c r="I38" s="19">
        <v>29</v>
      </c>
      <c r="J38" s="19">
        <v>13</v>
      </c>
      <c r="K38" s="19">
        <v>1</v>
      </c>
    </row>
    <row r="39" spans="1:11" x14ac:dyDescent="0.25">
      <c r="A39" s="16" t="s">
        <v>87</v>
      </c>
      <c r="B39" s="16" t="s">
        <v>88</v>
      </c>
      <c r="C39" s="16" t="s">
        <v>66</v>
      </c>
      <c r="D39" s="16" t="s">
        <v>89</v>
      </c>
      <c r="E39" s="17">
        <f>SUMPRODUCT($G$5:$K$5,G39:K39)</f>
        <v>582055.07499999995</v>
      </c>
      <c r="F39" s="18">
        <f>SUM(G39:K39)</f>
        <v>320</v>
      </c>
      <c r="G39" s="19">
        <v>90</v>
      </c>
      <c r="H39" s="19">
        <v>130</v>
      </c>
      <c r="I39" s="19">
        <v>67</v>
      </c>
      <c r="J39" s="19">
        <v>30</v>
      </c>
      <c r="K39" s="19">
        <v>3</v>
      </c>
    </row>
    <row r="40" spans="1:11" x14ac:dyDescent="0.25">
      <c r="A40" s="16" t="s">
        <v>90</v>
      </c>
      <c r="B40" s="16" t="s">
        <v>91</v>
      </c>
      <c r="C40" s="16" t="s">
        <v>66</v>
      </c>
      <c r="D40" s="16" t="s">
        <v>92</v>
      </c>
      <c r="E40" s="17">
        <f>SUMPRODUCT($G$5:$K$5,G40:K40)</f>
        <v>1254156.68</v>
      </c>
      <c r="F40" s="18">
        <f>SUM(G40:K40)</f>
        <v>588</v>
      </c>
      <c r="G40" s="19">
        <v>140</v>
      </c>
      <c r="H40" s="19">
        <v>203</v>
      </c>
      <c r="I40" s="19">
        <v>162</v>
      </c>
      <c r="J40" s="19">
        <v>74</v>
      </c>
      <c r="K40" s="19">
        <v>9</v>
      </c>
    </row>
    <row r="41" spans="1:11" x14ac:dyDescent="0.25">
      <c r="A41" s="16" t="s">
        <v>93</v>
      </c>
      <c r="B41" s="16" t="s">
        <v>94</v>
      </c>
      <c r="C41" s="16" t="s">
        <v>66</v>
      </c>
      <c r="D41" s="16" t="s">
        <v>92</v>
      </c>
      <c r="E41" s="17">
        <f>SUMPRODUCT($G$5:$K$5,G41:K41)</f>
        <v>389739.34499999991</v>
      </c>
      <c r="F41" s="18">
        <f>SUM(G41:K41)</f>
        <v>199</v>
      </c>
      <c r="G41" s="19">
        <v>52</v>
      </c>
      <c r="H41" s="19">
        <v>75</v>
      </c>
      <c r="I41" s="19">
        <v>48</v>
      </c>
      <c r="J41" s="19">
        <v>22</v>
      </c>
      <c r="K41" s="19">
        <v>2</v>
      </c>
    </row>
    <row r="42" spans="1:11" x14ac:dyDescent="0.25">
      <c r="A42" s="16" t="s">
        <v>95</v>
      </c>
      <c r="B42" s="16" t="s">
        <v>96</v>
      </c>
      <c r="C42" s="16" t="s">
        <v>66</v>
      </c>
      <c r="D42" s="16" t="s">
        <v>97</v>
      </c>
      <c r="E42" s="17">
        <f>SUMPRODUCT($G$5:$K$5,G42:K42)</f>
        <v>301860.86000000004</v>
      </c>
      <c r="F42" s="18">
        <f>SUM(G42:K42)</f>
        <v>171</v>
      </c>
      <c r="G42" s="19">
        <v>49</v>
      </c>
      <c r="H42" s="19">
        <v>71</v>
      </c>
      <c r="I42" s="19">
        <v>34</v>
      </c>
      <c r="J42" s="19">
        <v>16</v>
      </c>
      <c r="K42" s="19">
        <v>1</v>
      </c>
    </row>
    <row r="43" spans="1:11" x14ac:dyDescent="0.25">
      <c r="A43" s="16" t="s">
        <v>98</v>
      </c>
      <c r="B43" s="16" t="s">
        <v>99</v>
      </c>
      <c r="C43" s="16" t="s">
        <v>66</v>
      </c>
      <c r="D43" s="16" t="s">
        <v>97</v>
      </c>
      <c r="E43" s="17">
        <f>SUMPRODUCT($G$5:$K$5,G43:K43)</f>
        <v>998727.55</v>
      </c>
      <c r="F43" s="18">
        <f>SUM(G43:K43)</f>
        <v>506</v>
      </c>
      <c r="G43" s="19">
        <v>131</v>
      </c>
      <c r="H43" s="19">
        <v>189</v>
      </c>
      <c r="I43" s="19">
        <v>124</v>
      </c>
      <c r="J43" s="19">
        <v>57</v>
      </c>
      <c r="K43" s="19">
        <v>5</v>
      </c>
    </row>
    <row r="44" spans="1:11" x14ac:dyDescent="0.25">
      <c r="A44" s="16" t="s">
        <v>100</v>
      </c>
      <c r="B44" s="16" t="s">
        <v>101</v>
      </c>
      <c r="C44" s="16" t="s">
        <v>66</v>
      </c>
      <c r="D44" s="16" t="s">
        <v>97</v>
      </c>
      <c r="E44" s="17">
        <f>SUMPRODUCT($G$5:$K$5,G44:K44)</f>
        <v>524821.505</v>
      </c>
      <c r="F44" s="18">
        <f>SUM(G44:K44)</f>
        <v>309</v>
      </c>
      <c r="G44" s="19">
        <v>91</v>
      </c>
      <c r="H44" s="19">
        <v>132</v>
      </c>
      <c r="I44" s="19">
        <v>58</v>
      </c>
      <c r="J44" s="19">
        <v>27</v>
      </c>
      <c r="K44" s="19">
        <v>1</v>
      </c>
    </row>
    <row r="45" spans="1:11" x14ac:dyDescent="0.25">
      <c r="A45" s="16" t="s">
        <v>102</v>
      </c>
      <c r="B45" s="16" t="s">
        <v>103</v>
      </c>
      <c r="C45" s="16" t="s">
        <v>66</v>
      </c>
      <c r="D45" s="16" t="s">
        <v>104</v>
      </c>
      <c r="E45" s="17">
        <f>SUMPRODUCT($G$5:$K$5,G45:K45)</f>
        <v>1016808.985</v>
      </c>
      <c r="F45" s="18">
        <f>SUM(G45:K45)</f>
        <v>571</v>
      </c>
      <c r="G45" s="19">
        <v>164</v>
      </c>
      <c r="H45" s="19">
        <v>236</v>
      </c>
      <c r="I45" s="19">
        <v>114</v>
      </c>
      <c r="J45" s="19">
        <v>52</v>
      </c>
      <c r="K45" s="19">
        <v>5</v>
      </c>
    </row>
    <row r="46" spans="1:11" x14ac:dyDescent="0.25">
      <c r="A46" s="16" t="s">
        <v>105</v>
      </c>
      <c r="B46" s="16" t="s">
        <v>106</v>
      </c>
      <c r="C46" s="16" t="s">
        <v>66</v>
      </c>
      <c r="D46" s="16" t="s">
        <v>104</v>
      </c>
      <c r="E46" s="17">
        <f>SUMPRODUCT($G$5:$K$5,G46:K46)</f>
        <v>368828.19</v>
      </c>
      <c r="F46" s="18">
        <f>SUM(G46:K46)</f>
        <v>205</v>
      </c>
      <c r="G46" s="19">
        <v>58</v>
      </c>
      <c r="H46" s="19">
        <v>83</v>
      </c>
      <c r="I46" s="19">
        <v>43</v>
      </c>
      <c r="J46" s="19">
        <v>20</v>
      </c>
      <c r="K46" s="19">
        <v>1</v>
      </c>
    </row>
    <row r="47" spans="1:11" x14ac:dyDescent="0.25">
      <c r="A47" s="16" t="s">
        <v>107</v>
      </c>
      <c r="B47" s="16" t="s">
        <v>108</v>
      </c>
      <c r="C47" s="16" t="s">
        <v>66</v>
      </c>
      <c r="D47" s="16" t="s">
        <v>104</v>
      </c>
      <c r="E47" s="17">
        <f>SUMPRODUCT($G$5:$K$5,G47:K47)</f>
        <v>506811.36499999999</v>
      </c>
      <c r="F47" s="18">
        <f>SUM(G47:K47)</f>
        <v>307</v>
      </c>
      <c r="G47" s="19">
        <v>94</v>
      </c>
      <c r="H47" s="19">
        <v>136</v>
      </c>
      <c r="I47" s="19">
        <v>51</v>
      </c>
      <c r="J47" s="19">
        <v>23</v>
      </c>
      <c r="K47" s="19">
        <v>3</v>
      </c>
    </row>
    <row r="48" spans="1:11" x14ac:dyDescent="0.25">
      <c r="A48" s="16" t="s">
        <v>109</v>
      </c>
      <c r="B48" s="16" t="s">
        <v>110</v>
      </c>
      <c r="C48" s="16" t="s">
        <v>66</v>
      </c>
      <c r="D48" s="16" t="s">
        <v>111</v>
      </c>
      <c r="E48" s="17">
        <f>SUMPRODUCT($G$5:$K$5,G48:K48)</f>
        <v>704003.77</v>
      </c>
      <c r="F48" s="18">
        <f>SUM(G48:K48)</f>
        <v>344</v>
      </c>
      <c r="G48" s="19">
        <v>86</v>
      </c>
      <c r="H48" s="19">
        <v>125</v>
      </c>
      <c r="I48" s="19">
        <v>88</v>
      </c>
      <c r="J48" s="19">
        <v>40</v>
      </c>
      <c r="K48" s="19">
        <v>5</v>
      </c>
    </row>
    <row r="49" spans="1:11" x14ac:dyDescent="0.25">
      <c r="A49" s="16" t="s">
        <v>112</v>
      </c>
      <c r="B49" s="16" t="s">
        <v>113</v>
      </c>
      <c r="C49" s="16" t="s">
        <v>66</v>
      </c>
      <c r="D49" s="16" t="s">
        <v>111</v>
      </c>
      <c r="E49" s="17">
        <f>SUMPRODUCT($G$5:$K$5,G49:K49)</f>
        <v>556882.41</v>
      </c>
      <c r="F49" s="18">
        <f>SUM(G49:K49)</f>
        <v>269</v>
      </c>
      <c r="G49" s="19">
        <v>68</v>
      </c>
      <c r="H49" s="19">
        <v>98</v>
      </c>
      <c r="I49" s="19">
        <v>67</v>
      </c>
      <c r="J49" s="19">
        <v>30</v>
      </c>
      <c r="K49" s="19">
        <v>6</v>
      </c>
    </row>
    <row r="50" spans="1:11" x14ac:dyDescent="0.25">
      <c r="A50" s="16" t="s">
        <v>114</v>
      </c>
      <c r="B50" s="16" t="s">
        <v>115</v>
      </c>
      <c r="C50" s="16" t="s">
        <v>116</v>
      </c>
      <c r="D50" s="16" t="s">
        <v>117</v>
      </c>
      <c r="E50" s="17">
        <f>SUMPRODUCT($G$5:$K$5,G50:K50)</f>
        <v>631632.04500000004</v>
      </c>
      <c r="F50" s="18">
        <f>SUM(G50:K50)</f>
        <v>356</v>
      </c>
      <c r="G50" s="19">
        <v>102</v>
      </c>
      <c r="H50" s="19">
        <v>148</v>
      </c>
      <c r="I50" s="19">
        <v>71</v>
      </c>
      <c r="J50" s="19">
        <v>32</v>
      </c>
      <c r="K50" s="19">
        <v>3</v>
      </c>
    </row>
    <row r="51" spans="1:11" x14ac:dyDescent="0.25">
      <c r="A51" s="16" t="s">
        <v>118</v>
      </c>
      <c r="B51" s="16" t="s">
        <v>119</v>
      </c>
      <c r="C51" s="16" t="s">
        <v>116</v>
      </c>
      <c r="D51" s="16" t="s">
        <v>117</v>
      </c>
      <c r="E51" s="17">
        <f>SUMPRODUCT($G$5:$K$5,G51:K51)</f>
        <v>419043.57999999996</v>
      </c>
      <c r="F51" s="18">
        <f>SUM(G51:K51)</f>
        <v>175</v>
      </c>
      <c r="G51" s="19">
        <v>35</v>
      </c>
      <c r="H51" s="19">
        <v>51</v>
      </c>
      <c r="I51" s="19">
        <v>59</v>
      </c>
      <c r="J51" s="19">
        <v>27</v>
      </c>
      <c r="K51" s="19">
        <v>3</v>
      </c>
    </row>
    <row r="52" spans="1:11" x14ac:dyDescent="0.25">
      <c r="A52" s="16" t="s">
        <v>120</v>
      </c>
      <c r="B52" s="16" t="s">
        <v>121</v>
      </c>
      <c r="C52" s="16" t="s">
        <v>116</v>
      </c>
      <c r="D52" s="16" t="s">
        <v>117</v>
      </c>
      <c r="E52" s="17">
        <f>SUMPRODUCT($G$5:$K$5,G52:K52)</f>
        <v>626270.05999999994</v>
      </c>
      <c r="F52" s="18">
        <f>SUM(G52:K52)</f>
        <v>374</v>
      </c>
      <c r="G52" s="19">
        <v>113</v>
      </c>
      <c r="H52" s="19">
        <v>163</v>
      </c>
      <c r="I52" s="19">
        <v>65</v>
      </c>
      <c r="J52" s="19">
        <v>30</v>
      </c>
      <c r="K52" s="19">
        <v>3</v>
      </c>
    </row>
    <row r="53" spans="1:11" x14ac:dyDescent="0.25">
      <c r="A53" s="16" t="s">
        <v>122</v>
      </c>
      <c r="B53" s="16" t="s">
        <v>123</v>
      </c>
      <c r="C53" s="16" t="s">
        <v>116</v>
      </c>
      <c r="D53" s="16" t="s">
        <v>117</v>
      </c>
      <c r="E53" s="17">
        <f>SUMPRODUCT($G$5:$K$5,G53:K53)</f>
        <v>0</v>
      </c>
      <c r="F53" s="18">
        <f>SUM(G53:K53)</f>
        <v>0</v>
      </c>
      <c r="G53" s="19">
        <v>0</v>
      </c>
      <c r="H53" s="19">
        <v>0</v>
      </c>
      <c r="I53" s="19">
        <v>0</v>
      </c>
      <c r="J53" s="19">
        <v>0</v>
      </c>
      <c r="K53" s="19">
        <v>0</v>
      </c>
    </row>
    <row r="54" spans="1:11" x14ac:dyDescent="0.25">
      <c r="A54" s="16" t="s">
        <v>124</v>
      </c>
      <c r="B54" s="16" t="s">
        <v>125</v>
      </c>
      <c r="C54" s="16" t="s">
        <v>116</v>
      </c>
      <c r="D54" s="16" t="s">
        <v>126</v>
      </c>
      <c r="E54" s="17">
        <f>SUMPRODUCT($G$5:$K$5,G54:K54)</f>
        <v>313590.17</v>
      </c>
      <c r="F54" s="18">
        <f>SUM(G54:K54)</f>
        <v>134</v>
      </c>
      <c r="G54" s="19">
        <v>28</v>
      </c>
      <c r="H54" s="19">
        <v>40</v>
      </c>
      <c r="I54" s="19">
        <v>44</v>
      </c>
      <c r="J54" s="19">
        <v>20</v>
      </c>
      <c r="K54" s="19">
        <v>2</v>
      </c>
    </row>
    <row r="55" spans="1:11" x14ac:dyDescent="0.25">
      <c r="A55" s="16" t="s">
        <v>127</v>
      </c>
      <c r="B55" s="16" t="s">
        <v>128</v>
      </c>
      <c r="C55" s="16" t="s">
        <v>116</v>
      </c>
      <c r="D55" s="16" t="s">
        <v>126</v>
      </c>
      <c r="E55" s="17">
        <f>SUMPRODUCT($G$5:$K$5,G55:K55)</f>
        <v>816967.61499999987</v>
      </c>
      <c r="F55" s="18">
        <f>SUM(G55:K55)</f>
        <v>478</v>
      </c>
      <c r="G55" s="19">
        <v>142</v>
      </c>
      <c r="H55" s="19">
        <v>205</v>
      </c>
      <c r="I55" s="19">
        <v>87</v>
      </c>
      <c r="J55" s="19">
        <v>40</v>
      </c>
      <c r="K55" s="19">
        <v>4</v>
      </c>
    </row>
    <row r="56" spans="1:11" x14ac:dyDescent="0.25">
      <c r="A56" t="s">
        <v>129</v>
      </c>
      <c r="B56" s="16" t="s">
        <v>130</v>
      </c>
      <c r="C56" s="16" t="s">
        <v>116</v>
      </c>
      <c r="D56" s="16" t="s">
        <v>126</v>
      </c>
      <c r="E56" s="17">
        <f>SUMPRODUCT($G$5:$K$5,G56:K56)</f>
        <v>400541.505</v>
      </c>
      <c r="F56" s="18">
        <f>SUM(G56:K56)</f>
        <v>212</v>
      </c>
      <c r="G56" s="19">
        <v>68</v>
      </c>
      <c r="H56" s="19">
        <v>74</v>
      </c>
      <c r="I56" s="19">
        <v>46</v>
      </c>
      <c r="J56" s="19">
        <v>21</v>
      </c>
      <c r="K56" s="19">
        <v>3</v>
      </c>
    </row>
    <row r="57" spans="1:11" x14ac:dyDescent="0.25">
      <c r="A57" s="16" t="s">
        <v>131</v>
      </c>
      <c r="B57" s="16" t="s">
        <v>132</v>
      </c>
      <c r="C57" s="16" t="s">
        <v>116</v>
      </c>
      <c r="D57" s="16" t="s">
        <v>133</v>
      </c>
      <c r="E57" s="17">
        <f>SUMPRODUCT($G$5:$K$5,G57:K57)</f>
        <v>271341.27500000002</v>
      </c>
      <c r="F57" s="18">
        <f>SUM(G57:K57)</f>
        <v>141</v>
      </c>
      <c r="G57" s="19">
        <v>37</v>
      </c>
      <c r="H57" s="19">
        <v>54</v>
      </c>
      <c r="I57" s="19">
        <v>34</v>
      </c>
      <c r="J57" s="19">
        <v>15</v>
      </c>
      <c r="K57" s="19">
        <v>1</v>
      </c>
    </row>
    <row r="58" spans="1:11" x14ac:dyDescent="0.25">
      <c r="A58" s="16" t="s">
        <v>134</v>
      </c>
      <c r="B58" s="16" t="s">
        <v>135</v>
      </c>
      <c r="C58" s="16" t="s">
        <v>116</v>
      </c>
      <c r="D58" s="16" t="s">
        <v>133</v>
      </c>
      <c r="E58" s="17">
        <f>SUMPRODUCT($G$5:$K$5,G58:K58)</f>
        <v>586869.89500000002</v>
      </c>
      <c r="F58" s="18">
        <f>SUM(G58:K58)</f>
        <v>331</v>
      </c>
      <c r="G58" s="19">
        <v>95</v>
      </c>
      <c r="H58" s="19">
        <v>138</v>
      </c>
      <c r="I58" s="19">
        <v>65</v>
      </c>
      <c r="J58" s="19">
        <v>30</v>
      </c>
      <c r="K58" s="19">
        <v>3</v>
      </c>
    </row>
    <row r="59" spans="1:11" x14ac:dyDescent="0.25">
      <c r="A59" s="16" t="s">
        <v>136</v>
      </c>
      <c r="B59" s="16" t="s">
        <v>137</v>
      </c>
      <c r="C59" s="16" t="s">
        <v>116</v>
      </c>
      <c r="D59" s="16" t="s">
        <v>133</v>
      </c>
      <c r="E59" s="17">
        <f>SUMPRODUCT($G$5:$K$5,G59:K59)</f>
        <v>423476.26999999996</v>
      </c>
      <c r="F59" s="18">
        <f>SUM(G59:K59)</f>
        <v>242</v>
      </c>
      <c r="G59" s="19">
        <v>70</v>
      </c>
      <c r="H59" s="19">
        <v>102</v>
      </c>
      <c r="I59" s="19">
        <v>47</v>
      </c>
      <c r="J59" s="19">
        <v>21</v>
      </c>
      <c r="K59" s="19">
        <v>2</v>
      </c>
    </row>
    <row r="60" spans="1:11" x14ac:dyDescent="0.25">
      <c r="A60" s="16" t="s">
        <v>138</v>
      </c>
      <c r="B60" s="16" t="s">
        <v>139</v>
      </c>
      <c r="C60" s="16" t="s">
        <v>116</v>
      </c>
      <c r="D60" s="16" t="s">
        <v>140</v>
      </c>
      <c r="E60" s="17">
        <f>SUMPRODUCT($G$5:$K$5,G60:K60)</f>
        <v>543581.57499999995</v>
      </c>
      <c r="F60" s="18">
        <f>SUM(G60:K60)</f>
        <v>315</v>
      </c>
      <c r="G60" s="19">
        <v>94</v>
      </c>
      <c r="H60" s="19">
        <v>135</v>
      </c>
      <c r="I60" s="19">
        <v>56</v>
      </c>
      <c r="J60" s="19">
        <v>26</v>
      </c>
      <c r="K60" s="19">
        <v>4</v>
      </c>
    </row>
    <row r="61" spans="1:11" x14ac:dyDescent="0.25">
      <c r="A61" t="s">
        <v>141</v>
      </c>
      <c r="B61" s="16" t="s">
        <v>142</v>
      </c>
      <c r="C61" s="16" t="s">
        <v>116</v>
      </c>
      <c r="D61" s="16" t="s">
        <v>143</v>
      </c>
      <c r="E61" s="17">
        <f>SUMPRODUCT($G$5:$K$5,G61:K61)</f>
        <v>529867.16499999992</v>
      </c>
      <c r="F61" s="18">
        <f>SUM(G61:K61)</f>
        <v>270</v>
      </c>
      <c r="G61" s="19">
        <v>71</v>
      </c>
      <c r="H61" s="19">
        <v>103</v>
      </c>
      <c r="I61" s="19">
        <v>63</v>
      </c>
      <c r="J61" s="19">
        <v>29</v>
      </c>
      <c r="K61" s="19">
        <v>4</v>
      </c>
    </row>
    <row r="62" spans="1:11" x14ac:dyDescent="0.25">
      <c r="A62" s="16" t="s">
        <v>144</v>
      </c>
      <c r="B62" s="16" t="s">
        <v>145</v>
      </c>
      <c r="C62" s="16" t="s">
        <v>116</v>
      </c>
      <c r="D62" s="16" t="s">
        <v>143</v>
      </c>
      <c r="E62" s="17">
        <f>SUMPRODUCT($G$5:$K$5,G62:K62)</f>
        <v>480744.42499999999</v>
      </c>
      <c r="F62" s="18">
        <f>SUM(G62:K62)</f>
        <v>244</v>
      </c>
      <c r="G62" s="19">
        <v>63</v>
      </c>
      <c r="H62" s="19">
        <v>91</v>
      </c>
      <c r="I62" s="19">
        <v>60</v>
      </c>
      <c r="J62" s="19">
        <v>28</v>
      </c>
      <c r="K62" s="19">
        <v>2</v>
      </c>
    </row>
    <row r="63" spans="1:11" x14ac:dyDescent="0.25">
      <c r="A63" s="16" t="s">
        <v>146</v>
      </c>
      <c r="B63" s="16" t="s">
        <v>147</v>
      </c>
      <c r="C63" s="16" t="s">
        <v>116</v>
      </c>
      <c r="D63" s="16" t="s">
        <v>140</v>
      </c>
      <c r="E63" s="17">
        <f>SUMPRODUCT($G$5:$K$5,G63:K63)</f>
        <v>381395.10999999993</v>
      </c>
      <c r="F63" s="18">
        <f>SUM(G63:K63)</f>
        <v>208</v>
      </c>
      <c r="G63" s="19">
        <v>58</v>
      </c>
      <c r="H63" s="19">
        <v>84</v>
      </c>
      <c r="I63" s="19">
        <v>44</v>
      </c>
      <c r="J63" s="19">
        <v>20</v>
      </c>
      <c r="K63" s="19">
        <v>2</v>
      </c>
    </row>
    <row r="64" spans="1:11" x14ac:dyDescent="0.25">
      <c r="A64" s="16" t="s">
        <v>148</v>
      </c>
      <c r="B64" s="16" t="s">
        <v>149</v>
      </c>
      <c r="C64" s="16" t="s">
        <v>116</v>
      </c>
      <c r="D64" s="16" t="s">
        <v>150</v>
      </c>
      <c r="E64" s="17">
        <f>SUMPRODUCT($G$5:$K$5,G64:K64)</f>
        <v>271506.82</v>
      </c>
      <c r="F64" s="18">
        <f>SUM(G64:K64)</f>
        <v>135</v>
      </c>
      <c r="G64" s="19">
        <v>34</v>
      </c>
      <c r="H64" s="19">
        <v>49</v>
      </c>
      <c r="I64" s="19">
        <v>35</v>
      </c>
      <c r="J64" s="19">
        <v>16</v>
      </c>
      <c r="K64" s="19">
        <v>1</v>
      </c>
    </row>
    <row r="65" spans="1:11" x14ac:dyDescent="0.25">
      <c r="A65" s="16" t="s">
        <v>151</v>
      </c>
      <c r="B65" s="16" t="s">
        <v>152</v>
      </c>
      <c r="C65" s="16" t="s">
        <v>116</v>
      </c>
      <c r="D65" s="16" t="s">
        <v>150</v>
      </c>
      <c r="E65" s="17">
        <f>SUMPRODUCT($G$5:$K$5,G65:K65)</f>
        <v>649120.09499999997</v>
      </c>
      <c r="F65" s="18">
        <f>SUM(G65:K65)</f>
        <v>336</v>
      </c>
      <c r="G65" s="19">
        <v>89</v>
      </c>
      <c r="H65" s="19">
        <v>128</v>
      </c>
      <c r="I65" s="19">
        <v>80</v>
      </c>
      <c r="J65" s="19">
        <v>36</v>
      </c>
      <c r="K65" s="19">
        <v>3</v>
      </c>
    </row>
    <row r="66" spans="1:11" x14ac:dyDescent="0.25">
      <c r="A66" s="16" t="s">
        <v>153</v>
      </c>
      <c r="B66" s="16" t="s">
        <v>154</v>
      </c>
      <c r="C66" s="16" t="s">
        <v>116</v>
      </c>
      <c r="D66" s="16" t="s">
        <v>150</v>
      </c>
      <c r="E66" s="17">
        <f>SUMPRODUCT($G$5:$K$5,G66:K66)</f>
        <v>289832.48</v>
      </c>
      <c r="F66" s="18">
        <f>SUM(G66:K66)</f>
        <v>155</v>
      </c>
      <c r="G66" s="19">
        <v>42</v>
      </c>
      <c r="H66" s="19">
        <v>61</v>
      </c>
      <c r="I66" s="19">
        <v>35</v>
      </c>
      <c r="J66" s="19">
        <v>16</v>
      </c>
      <c r="K66" s="19">
        <v>1</v>
      </c>
    </row>
    <row r="67" spans="1:11" x14ac:dyDescent="0.25">
      <c r="A67" s="16" t="s">
        <v>155</v>
      </c>
      <c r="B67" s="16" t="s">
        <v>156</v>
      </c>
      <c r="C67" s="16" t="s">
        <v>116</v>
      </c>
      <c r="D67" s="16" t="s">
        <v>157</v>
      </c>
      <c r="E67" s="17">
        <f>SUMPRODUCT($G$5:$K$5,G67:K67)</f>
        <v>500902.64999999997</v>
      </c>
      <c r="F67" s="18">
        <f>SUM(G67:K67)</f>
        <v>266</v>
      </c>
      <c r="G67" s="19">
        <v>72</v>
      </c>
      <c r="H67" s="19">
        <v>104</v>
      </c>
      <c r="I67" s="19">
        <v>60</v>
      </c>
      <c r="J67" s="19">
        <v>28</v>
      </c>
      <c r="K67" s="19">
        <v>2</v>
      </c>
    </row>
    <row r="68" spans="1:11" x14ac:dyDescent="0.25">
      <c r="A68" s="16" t="s">
        <v>158</v>
      </c>
      <c r="B68" s="16" t="s">
        <v>159</v>
      </c>
      <c r="C68" s="16" t="s">
        <v>116</v>
      </c>
      <c r="D68" s="16" t="s">
        <v>157</v>
      </c>
      <c r="E68" s="17">
        <f>SUMPRODUCT($G$5:$K$5,G68:K68)</f>
        <v>480646.73499999993</v>
      </c>
      <c r="F68" s="18">
        <f>SUM(G68:K68)</f>
        <v>262</v>
      </c>
      <c r="G68" s="19">
        <v>73</v>
      </c>
      <c r="H68" s="19">
        <v>105</v>
      </c>
      <c r="I68" s="19">
        <v>56</v>
      </c>
      <c r="J68" s="19">
        <v>26</v>
      </c>
      <c r="K68" s="19">
        <v>2</v>
      </c>
    </row>
    <row r="69" spans="1:11" x14ac:dyDescent="0.25">
      <c r="A69" s="16" t="s">
        <v>160</v>
      </c>
      <c r="B69" s="16" t="s">
        <v>161</v>
      </c>
      <c r="C69" s="16" t="s">
        <v>116</v>
      </c>
      <c r="D69" s="16" t="s">
        <v>162</v>
      </c>
      <c r="E69" s="17">
        <f>SUMPRODUCT($G$5:$K$5,G69:K69)</f>
        <v>376911.38499999995</v>
      </c>
      <c r="F69" s="18">
        <f>SUM(G69:K69)</f>
        <v>185</v>
      </c>
      <c r="G69" s="19">
        <v>46</v>
      </c>
      <c r="H69" s="19">
        <v>67</v>
      </c>
      <c r="I69" s="19">
        <v>48</v>
      </c>
      <c r="J69" s="19">
        <v>22</v>
      </c>
      <c r="K69" s="19">
        <v>2</v>
      </c>
    </row>
    <row r="70" spans="1:11" x14ac:dyDescent="0.25">
      <c r="A70" s="16" t="s">
        <v>163</v>
      </c>
      <c r="B70" s="16" t="s">
        <v>164</v>
      </c>
      <c r="C70" s="16" t="s">
        <v>116</v>
      </c>
      <c r="D70" s="16" t="s">
        <v>162</v>
      </c>
      <c r="E70" s="17">
        <f>SUMPRODUCT($G$5:$K$5,G70:K70)</f>
        <v>608964.80999999994</v>
      </c>
      <c r="F70" s="18">
        <f>SUM(G70:K70)</f>
        <v>356</v>
      </c>
      <c r="G70" s="19">
        <v>104</v>
      </c>
      <c r="H70" s="19">
        <v>151</v>
      </c>
      <c r="I70" s="19">
        <v>69</v>
      </c>
      <c r="J70" s="19">
        <v>31</v>
      </c>
      <c r="K70" s="19">
        <v>1</v>
      </c>
    </row>
    <row r="71" spans="1:11" x14ac:dyDescent="0.25">
      <c r="A71" s="16" t="s">
        <v>165</v>
      </c>
      <c r="B71" s="16" t="s">
        <v>166</v>
      </c>
      <c r="C71" s="16" t="s">
        <v>116</v>
      </c>
      <c r="D71" s="16" t="s">
        <v>162</v>
      </c>
      <c r="E71" s="17">
        <f>SUMPRODUCT($G$5:$K$5,G71:K71)</f>
        <v>859127.45</v>
      </c>
      <c r="F71" s="18">
        <f>SUM(G71:K71)</f>
        <v>473</v>
      </c>
      <c r="G71" s="19">
        <v>133</v>
      </c>
      <c r="H71" s="19">
        <v>192</v>
      </c>
      <c r="I71" s="19">
        <v>99</v>
      </c>
      <c r="J71" s="19">
        <v>45</v>
      </c>
      <c r="K71" s="19">
        <v>4</v>
      </c>
    </row>
    <row r="72" spans="1:11" x14ac:dyDescent="0.25">
      <c r="A72" s="16" t="s">
        <v>167</v>
      </c>
      <c r="B72" s="16" t="s">
        <v>168</v>
      </c>
      <c r="C72" s="16" t="s">
        <v>116</v>
      </c>
      <c r="D72" s="16" t="s">
        <v>162</v>
      </c>
      <c r="E72" s="17">
        <f>SUMPRODUCT($G$5:$K$5,G72:K72)</f>
        <v>293332.065</v>
      </c>
      <c r="F72" s="18">
        <f>SUM(G72:K72)</f>
        <v>165</v>
      </c>
      <c r="G72" s="19">
        <v>47</v>
      </c>
      <c r="H72" s="19">
        <v>68</v>
      </c>
      <c r="I72" s="19">
        <v>34</v>
      </c>
      <c r="J72" s="19">
        <v>15</v>
      </c>
      <c r="K72" s="19">
        <v>1</v>
      </c>
    </row>
    <row r="73" spans="1:11" x14ac:dyDescent="0.25">
      <c r="A73" s="16" t="s">
        <v>169</v>
      </c>
      <c r="B73" s="16" t="s">
        <v>170</v>
      </c>
      <c r="C73" s="16" t="s">
        <v>171</v>
      </c>
      <c r="D73" s="16" t="s">
        <v>172</v>
      </c>
      <c r="E73" s="17">
        <f>SUMPRODUCT($G$5:$K$5,G73:K73)</f>
        <v>645783.81500000006</v>
      </c>
      <c r="F73" s="18">
        <f>SUM(G73:K73)</f>
        <v>355</v>
      </c>
      <c r="G73" s="19">
        <v>109</v>
      </c>
      <c r="H73" s="19">
        <v>133</v>
      </c>
      <c r="I73" s="19">
        <v>76</v>
      </c>
      <c r="J73" s="19">
        <v>35</v>
      </c>
      <c r="K73" s="19">
        <v>2</v>
      </c>
    </row>
    <row r="74" spans="1:11" x14ac:dyDescent="0.25">
      <c r="A74" s="16" t="s">
        <v>173</v>
      </c>
      <c r="B74" s="16" t="s">
        <v>174</v>
      </c>
      <c r="C74" s="16" t="s">
        <v>171</v>
      </c>
      <c r="D74" s="16" t="s">
        <v>172</v>
      </c>
      <c r="E74" s="17">
        <f>SUMPRODUCT($G$5:$K$5,G74:K74)</f>
        <v>245655.52</v>
      </c>
      <c r="F74" s="18">
        <f>SUM(G74:K74)</f>
        <v>143</v>
      </c>
      <c r="G74" s="19">
        <v>42</v>
      </c>
      <c r="H74" s="19">
        <v>61</v>
      </c>
      <c r="I74" s="19">
        <v>27</v>
      </c>
      <c r="J74" s="19">
        <v>12</v>
      </c>
      <c r="K74" s="19">
        <v>1</v>
      </c>
    </row>
    <row r="75" spans="1:11" x14ac:dyDescent="0.25">
      <c r="A75" s="16" t="s">
        <v>175</v>
      </c>
      <c r="B75" s="16" t="s">
        <v>176</v>
      </c>
      <c r="C75" s="16" t="s">
        <v>171</v>
      </c>
      <c r="D75" s="16" t="s">
        <v>172</v>
      </c>
      <c r="E75" s="17">
        <f>SUMPRODUCT($G$5:$K$5,G75:K75)</f>
        <v>183435.19999999998</v>
      </c>
      <c r="F75" s="18">
        <f>SUM(G75:K75)</f>
        <v>108</v>
      </c>
      <c r="G75" s="19">
        <v>22</v>
      </c>
      <c r="H75" s="19">
        <v>57</v>
      </c>
      <c r="I75" s="19">
        <v>19</v>
      </c>
      <c r="J75" s="19">
        <v>9</v>
      </c>
      <c r="K75" s="19">
        <v>1</v>
      </c>
    </row>
    <row r="76" spans="1:11" x14ac:dyDescent="0.25">
      <c r="A76" s="16" t="s">
        <v>177</v>
      </c>
      <c r="B76" s="16" t="s">
        <v>178</v>
      </c>
      <c r="C76" s="16" t="s">
        <v>171</v>
      </c>
      <c r="D76" s="16" t="s">
        <v>179</v>
      </c>
      <c r="E76" s="17">
        <f>SUMPRODUCT($G$5:$K$5,G76:K76)</f>
        <v>581448.68000000005</v>
      </c>
      <c r="F76" s="18">
        <f>SUM(G76:K76)</f>
        <v>321</v>
      </c>
      <c r="G76" s="19">
        <v>90</v>
      </c>
      <c r="H76" s="19">
        <v>130</v>
      </c>
      <c r="I76" s="19">
        <v>68</v>
      </c>
      <c r="J76" s="19">
        <v>31</v>
      </c>
      <c r="K76" s="19">
        <v>2</v>
      </c>
    </row>
    <row r="77" spans="1:11" x14ac:dyDescent="0.25">
      <c r="A77" s="16" t="s">
        <v>180</v>
      </c>
      <c r="B77" s="16" t="s">
        <v>181</v>
      </c>
      <c r="C77" s="16" t="s">
        <v>171</v>
      </c>
      <c r="D77" s="16" t="s">
        <v>179</v>
      </c>
      <c r="E77" s="17">
        <f>SUMPRODUCT($G$5:$K$5,G77:K77)</f>
        <v>410012.08</v>
      </c>
      <c r="F77" s="18">
        <f>SUM(G77:K77)</f>
        <v>259</v>
      </c>
      <c r="G77" s="19">
        <v>81</v>
      </c>
      <c r="H77" s="19">
        <v>117</v>
      </c>
      <c r="I77" s="19">
        <v>41</v>
      </c>
      <c r="J77" s="19">
        <v>19</v>
      </c>
      <c r="K77" s="19">
        <v>1</v>
      </c>
    </row>
    <row r="78" spans="1:11" x14ac:dyDescent="0.25">
      <c r="A78" s="16" t="s">
        <v>182</v>
      </c>
      <c r="B78" s="16" t="s">
        <v>183</v>
      </c>
      <c r="C78" s="16" t="s">
        <v>171</v>
      </c>
      <c r="D78" s="16" t="s">
        <v>179</v>
      </c>
      <c r="E78" s="17">
        <f>SUMPRODUCT($G$5:$K$5,G78:K78)</f>
        <v>166825.35499999995</v>
      </c>
      <c r="F78" s="18">
        <f>SUM(G78:K78)</f>
        <v>87</v>
      </c>
      <c r="G78" s="19">
        <v>23</v>
      </c>
      <c r="H78" s="19">
        <v>34</v>
      </c>
      <c r="I78" s="19">
        <v>20</v>
      </c>
      <c r="J78" s="19">
        <v>9</v>
      </c>
      <c r="K78" s="19">
        <v>1</v>
      </c>
    </row>
    <row r="79" spans="1:11" x14ac:dyDescent="0.25">
      <c r="A79" s="16" t="s">
        <v>184</v>
      </c>
      <c r="B79" s="16" t="s">
        <v>185</v>
      </c>
      <c r="C79" s="16" t="s">
        <v>171</v>
      </c>
      <c r="D79" s="16" t="s">
        <v>179</v>
      </c>
      <c r="E79" s="17">
        <f>SUMPRODUCT($G$5:$K$5,G79:K79)</f>
        <v>323851.65000000002</v>
      </c>
      <c r="F79" s="18">
        <f>SUM(G79:K79)</f>
        <v>195</v>
      </c>
      <c r="G79" s="19">
        <v>59</v>
      </c>
      <c r="H79" s="19">
        <v>85</v>
      </c>
      <c r="I79" s="19">
        <v>34</v>
      </c>
      <c r="J79" s="19">
        <v>16</v>
      </c>
      <c r="K79" s="19">
        <v>1</v>
      </c>
    </row>
    <row r="80" spans="1:11" x14ac:dyDescent="0.25">
      <c r="A80" s="16" t="s">
        <v>186</v>
      </c>
      <c r="B80" s="16" t="s">
        <v>187</v>
      </c>
      <c r="C80" s="16" t="s">
        <v>171</v>
      </c>
      <c r="D80" s="16" t="s">
        <v>188</v>
      </c>
      <c r="E80" s="17">
        <f>SUMPRODUCT($G$5:$K$5,G80:K80)</f>
        <v>263962.16500000004</v>
      </c>
      <c r="F80" s="18">
        <f>SUM(G80:K80)</f>
        <v>142</v>
      </c>
      <c r="G80" s="19">
        <v>39</v>
      </c>
      <c r="H80" s="19">
        <v>56</v>
      </c>
      <c r="I80" s="19">
        <v>32</v>
      </c>
      <c r="J80" s="19">
        <v>14</v>
      </c>
      <c r="K80" s="19">
        <v>1</v>
      </c>
    </row>
    <row r="81" spans="1:11" x14ac:dyDescent="0.25">
      <c r="A81" s="16" t="s">
        <v>189</v>
      </c>
      <c r="B81" s="16" t="s">
        <v>190</v>
      </c>
      <c r="C81" s="16" t="s">
        <v>171</v>
      </c>
      <c r="D81" s="16" t="s">
        <v>188</v>
      </c>
      <c r="E81" s="17">
        <f>SUMPRODUCT($G$5:$K$5,G81:K81)</f>
        <v>1272722.1749999998</v>
      </c>
      <c r="F81" s="18">
        <f>SUM(G81:K81)</f>
        <v>633</v>
      </c>
      <c r="G81" s="19">
        <v>161</v>
      </c>
      <c r="H81" s="19">
        <v>232</v>
      </c>
      <c r="I81" s="19">
        <v>160</v>
      </c>
      <c r="J81" s="19">
        <v>73</v>
      </c>
      <c r="K81" s="19">
        <v>7</v>
      </c>
    </row>
    <row r="82" spans="1:11" x14ac:dyDescent="0.25">
      <c r="A82" s="16" t="s">
        <v>191</v>
      </c>
      <c r="B82" s="16" t="s">
        <v>192</v>
      </c>
      <c r="C82" s="16" t="s">
        <v>171</v>
      </c>
      <c r="D82" s="16" t="s">
        <v>193</v>
      </c>
      <c r="E82" s="17">
        <f>SUMPRODUCT($G$5:$K$5,G82:K82)</f>
        <v>1003260.13</v>
      </c>
      <c r="F82" s="18">
        <f>SUM(G82:K82)</f>
        <v>520</v>
      </c>
      <c r="G82" s="19">
        <v>136</v>
      </c>
      <c r="H82" s="19">
        <v>201</v>
      </c>
      <c r="I82" s="19">
        <v>122</v>
      </c>
      <c r="J82" s="19">
        <v>56</v>
      </c>
      <c r="K82" s="19">
        <v>5</v>
      </c>
    </row>
    <row r="83" spans="1:11" x14ac:dyDescent="0.25">
      <c r="A83" s="16" t="s">
        <v>194</v>
      </c>
      <c r="B83" s="16" t="s">
        <v>195</v>
      </c>
      <c r="C83" s="16" t="s">
        <v>171</v>
      </c>
      <c r="D83" s="16" t="s">
        <v>193</v>
      </c>
      <c r="E83" s="17">
        <f>SUMPRODUCT($G$5:$K$5,G83:K83)</f>
        <v>375780.71</v>
      </c>
      <c r="F83" s="18">
        <f>SUM(G83:K83)</f>
        <v>199</v>
      </c>
      <c r="G83" s="19">
        <v>54</v>
      </c>
      <c r="H83" s="19">
        <v>78</v>
      </c>
      <c r="I83" s="19">
        <v>45</v>
      </c>
      <c r="J83" s="19">
        <v>20</v>
      </c>
      <c r="K83" s="19">
        <v>2</v>
      </c>
    </row>
    <row r="84" spans="1:11" x14ac:dyDescent="0.25">
      <c r="A84" s="16" t="s">
        <v>196</v>
      </c>
      <c r="B84" s="16" t="s">
        <v>197</v>
      </c>
      <c r="C84" s="16" t="s">
        <v>171</v>
      </c>
      <c r="D84" s="16" t="s">
        <v>171</v>
      </c>
      <c r="E84" s="17">
        <f>SUMPRODUCT($G$5:$K$5,G84:K84)</f>
        <v>432804.64499999996</v>
      </c>
      <c r="F84" s="18">
        <f>SUM(G84:K84)</f>
        <v>246</v>
      </c>
      <c r="G84" s="19">
        <v>71</v>
      </c>
      <c r="H84" s="19">
        <v>103</v>
      </c>
      <c r="I84" s="19">
        <v>48</v>
      </c>
      <c r="J84" s="19">
        <v>22</v>
      </c>
      <c r="K84" s="19">
        <v>2</v>
      </c>
    </row>
    <row r="85" spans="1:11" x14ac:dyDescent="0.25">
      <c r="A85" s="16" t="s">
        <v>198</v>
      </c>
      <c r="B85" s="16" t="s">
        <v>199</v>
      </c>
      <c r="C85" s="16" t="s">
        <v>171</v>
      </c>
      <c r="D85" s="16" t="s">
        <v>171</v>
      </c>
      <c r="E85" s="17">
        <f>SUMPRODUCT($G$5:$K$5,G85:K85)</f>
        <v>1095855.7350000001</v>
      </c>
      <c r="F85" s="18">
        <f>SUM(G85:K85)</f>
        <v>577</v>
      </c>
      <c r="G85" s="19">
        <v>156</v>
      </c>
      <c r="H85" s="19">
        <v>225</v>
      </c>
      <c r="I85" s="19">
        <v>130</v>
      </c>
      <c r="J85" s="19">
        <v>60</v>
      </c>
      <c r="K85" s="19">
        <v>6</v>
      </c>
    </row>
    <row r="86" spans="1:11" x14ac:dyDescent="0.25">
      <c r="A86" s="16" t="s">
        <v>200</v>
      </c>
      <c r="B86" s="16" t="s">
        <v>201</v>
      </c>
      <c r="C86" s="16" t="s">
        <v>171</v>
      </c>
      <c r="D86" s="16" t="s">
        <v>171</v>
      </c>
      <c r="E86" s="17">
        <f>SUMPRODUCT($G$5:$K$5,G86:K86)</f>
        <v>482362.59999999992</v>
      </c>
      <c r="F86" s="18">
        <f>SUM(G86:K86)</f>
        <v>261</v>
      </c>
      <c r="G86" s="19">
        <v>72</v>
      </c>
      <c r="H86" s="19">
        <v>104</v>
      </c>
      <c r="I86" s="19">
        <v>57</v>
      </c>
      <c r="J86" s="19">
        <v>26</v>
      </c>
      <c r="K86" s="19">
        <v>2</v>
      </c>
    </row>
    <row r="87" spans="1:11" x14ac:dyDescent="0.25">
      <c r="A87" s="16" t="s">
        <v>202</v>
      </c>
      <c r="B87" s="16" t="s">
        <v>203</v>
      </c>
      <c r="C87" s="16" t="s">
        <v>171</v>
      </c>
      <c r="D87" s="16" t="s">
        <v>204</v>
      </c>
      <c r="E87" s="17">
        <f>SUMPRODUCT($G$5:$K$5,G87:K87)</f>
        <v>204607.345</v>
      </c>
      <c r="F87" s="18">
        <f>SUM(G87:K87)</f>
        <v>113</v>
      </c>
      <c r="G87" s="19">
        <v>32</v>
      </c>
      <c r="H87" s="19">
        <v>46</v>
      </c>
      <c r="I87" s="19">
        <v>23</v>
      </c>
      <c r="J87" s="19">
        <v>11</v>
      </c>
      <c r="K87" s="19">
        <v>1</v>
      </c>
    </row>
    <row r="88" spans="1:11" x14ac:dyDescent="0.25">
      <c r="A88" s="16" t="s">
        <v>205</v>
      </c>
      <c r="B88" s="16" t="s">
        <v>206</v>
      </c>
      <c r="C88" s="16" t="s">
        <v>171</v>
      </c>
      <c r="D88" s="16" t="s">
        <v>204</v>
      </c>
      <c r="E88" s="17">
        <f>SUMPRODUCT($G$5:$K$5,G88:K88)</f>
        <v>268825.83</v>
      </c>
      <c r="F88" s="18">
        <f>SUM(G88:K88)</f>
        <v>144</v>
      </c>
      <c r="G88" s="19">
        <v>39</v>
      </c>
      <c r="H88" s="19">
        <v>57</v>
      </c>
      <c r="I88" s="19">
        <v>32</v>
      </c>
      <c r="J88" s="19">
        <v>15</v>
      </c>
      <c r="K88" s="19">
        <v>1</v>
      </c>
    </row>
    <row r="89" spans="1:11" x14ac:dyDescent="0.25">
      <c r="A89" s="16" t="s">
        <v>207</v>
      </c>
      <c r="B89" s="16" t="s">
        <v>208</v>
      </c>
      <c r="C89" s="16" t="s">
        <v>171</v>
      </c>
      <c r="D89" s="16" t="s">
        <v>204</v>
      </c>
      <c r="E89" s="17">
        <f>SUMPRODUCT($G$5:$K$5,G89:K89)</f>
        <v>316290.20999999996</v>
      </c>
      <c r="F89" s="18">
        <f>SUM(G89:K89)</f>
        <v>146</v>
      </c>
      <c r="G89" s="19">
        <v>27</v>
      </c>
      <c r="H89" s="19">
        <v>56</v>
      </c>
      <c r="I89" s="19">
        <v>42</v>
      </c>
      <c r="J89" s="19">
        <v>19</v>
      </c>
      <c r="K89" s="19">
        <v>2</v>
      </c>
    </row>
    <row r="90" spans="1:11" x14ac:dyDescent="0.25">
      <c r="A90" s="16" t="s">
        <v>209</v>
      </c>
      <c r="B90" s="16" t="s">
        <v>210</v>
      </c>
      <c r="C90" s="16" t="s">
        <v>171</v>
      </c>
      <c r="D90" s="16" t="s">
        <v>204</v>
      </c>
      <c r="E90" s="17">
        <f>SUMPRODUCT($G$5:$K$5,G90:K90)</f>
        <v>279576.96500000003</v>
      </c>
      <c r="F90" s="18">
        <f>SUM(G90:K90)</f>
        <v>201</v>
      </c>
      <c r="G90" s="19">
        <v>76</v>
      </c>
      <c r="H90" s="19">
        <v>92</v>
      </c>
      <c r="I90" s="19">
        <v>22</v>
      </c>
      <c r="J90" s="19">
        <v>10</v>
      </c>
      <c r="K90" s="19">
        <v>1</v>
      </c>
    </row>
    <row r="91" spans="1:11" x14ac:dyDescent="0.25">
      <c r="A91" s="16" t="s">
        <v>211</v>
      </c>
      <c r="B91" s="16" t="s">
        <v>212</v>
      </c>
      <c r="C91" s="16" t="s">
        <v>171</v>
      </c>
      <c r="D91" s="16" t="s">
        <v>213</v>
      </c>
      <c r="E91" s="17">
        <f>SUMPRODUCT($G$5:$K$5,G91:K91)</f>
        <v>533623.40999999992</v>
      </c>
      <c r="F91" s="18">
        <f>SUM(G91:K91)</f>
        <v>361</v>
      </c>
      <c r="G91" s="19">
        <v>118</v>
      </c>
      <c r="H91" s="19">
        <v>171</v>
      </c>
      <c r="I91" s="19">
        <v>49</v>
      </c>
      <c r="J91" s="19">
        <v>22</v>
      </c>
      <c r="K91" s="19">
        <v>1</v>
      </c>
    </row>
    <row r="92" spans="1:11" x14ac:dyDescent="0.25">
      <c r="A92" s="16" t="s">
        <v>214</v>
      </c>
      <c r="B92" s="16" t="s">
        <v>215</v>
      </c>
      <c r="C92" s="16" t="s">
        <v>171</v>
      </c>
      <c r="D92" s="16" t="s">
        <v>213</v>
      </c>
      <c r="E92" s="17">
        <f>SUMPRODUCT($G$5:$K$5,G92:K92)</f>
        <v>608839.48</v>
      </c>
      <c r="F92" s="18">
        <f>SUM(G92:K92)</f>
        <v>369</v>
      </c>
      <c r="G92" s="19">
        <v>112</v>
      </c>
      <c r="H92" s="19">
        <v>162</v>
      </c>
      <c r="I92" s="19">
        <v>64</v>
      </c>
      <c r="J92" s="19">
        <v>29</v>
      </c>
      <c r="K92" s="19">
        <v>2</v>
      </c>
    </row>
    <row r="93" spans="1:11" x14ac:dyDescent="0.25">
      <c r="A93" s="16" t="s">
        <v>216</v>
      </c>
      <c r="B93" s="16" t="s">
        <v>217</v>
      </c>
      <c r="C93" s="16" t="s">
        <v>171</v>
      </c>
      <c r="D93" s="16" t="s">
        <v>213</v>
      </c>
      <c r="E93" s="17">
        <f>SUMPRODUCT($G$5:$K$5,G93:K93)</f>
        <v>262197.45</v>
      </c>
      <c r="F93" s="18">
        <f>SUM(G93:K93)</f>
        <v>152</v>
      </c>
      <c r="G93" s="19">
        <v>46</v>
      </c>
      <c r="H93" s="19">
        <v>63</v>
      </c>
      <c r="I93" s="19">
        <v>29</v>
      </c>
      <c r="J93" s="19">
        <v>13</v>
      </c>
      <c r="K93" s="19">
        <v>1</v>
      </c>
    </row>
    <row r="94" spans="1:11" x14ac:dyDescent="0.25">
      <c r="A94" s="16" t="s">
        <v>218</v>
      </c>
      <c r="B94" s="16" t="s">
        <v>219</v>
      </c>
      <c r="C94" s="16" t="s">
        <v>171</v>
      </c>
      <c r="D94" s="16" t="s">
        <v>220</v>
      </c>
      <c r="E94" s="17">
        <f>SUMPRODUCT($G$5:$K$5,G94:K94)</f>
        <v>734260.12</v>
      </c>
      <c r="F94" s="18">
        <f>SUM(G94:K94)</f>
        <v>398</v>
      </c>
      <c r="G94" s="19">
        <v>111</v>
      </c>
      <c r="H94" s="19">
        <v>161</v>
      </c>
      <c r="I94" s="19">
        <v>83</v>
      </c>
      <c r="J94" s="19">
        <v>38</v>
      </c>
      <c r="K94" s="19">
        <v>5</v>
      </c>
    </row>
    <row r="95" spans="1:11" x14ac:dyDescent="0.25">
      <c r="A95" s="16" t="s">
        <v>221</v>
      </c>
      <c r="B95" s="16" t="s">
        <v>222</v>
      </c>
      <c r="C95" s="16" t="s">
        <v>223</v>
      </c>
      <c r="D95" s="16" t="s">
        <v>224</v>
      </c>
      <c r="E95" s="17">
        <f>SUMPRODUCT($G$5:$K$5,G95:K95)</f>
        <v>258649.02499999999</v>
      </c>
      <c r="F95" s="18">
        <f>SUM(G95:K95)</f>
        <v>151</v>
      </c>
      <c r="G95" s="19">
        <v>45</v>
      </c>
      <c r="H95" s="19">
        <v>64</v>
      </c>
      <c r="I95" s="19">
        <v>28</v>
      </c>
      <c r="J95" s="19">
        <v>13</v>
      </c>
      <c r="K95" s="19">
        <v>1</v>
      </c>
    </row>
    <row r="96" spans="1:11" x14ac:dyDescent="0.25">
      <c r="A96" s="16" t="s">
        <v>225</v>
      </c>
      <c r="B96" s="16" t="s">
        <v>226</v>
      </c>
      <c r="C96" s="16" t="s">
        <v>223</v>
      </c>
      <c r="D96" s="16" t="s">
        <v>224</v>
      </c>
      <c r="E96" s="17">
        <f>SUMPRODUCT($G$5:$K$5,G96:K96)</f>
        <v>957590.31499999994</v>
      </c>
      <c r="F96" s="18">
        <f>SUM(G96:K96)</f>
        <v>478</v>
      </c>
      <c r="G96" s="19">
        <v>121</v>
      </c>
      <c r="H96" s="19">
        <v>175</v>
      </c>
      <c r="I96" s="19">
        <v>122</v>
      </c>
      <c r="J96" s="19">
        <v>56</v>
      </c>
      <c r="K96" s="19">
        <v>4</v>
      </c>
    </row>
    <row r="97" spans="1:11" x14ac:dyDescent="0.25">
      <c r="A97" s="16" t="s">
        <v>227</v>
      </c>
      <c r="B97" s="16" t="s">
        <v>228</v>
      </c>
      <c r="C97" s="16" t="s">
        <v>223</v>
      </c>
      <c r="D97" s="16" t="s">
        <v>229</v>
      </c>
      <c r="E97" s="17">
        <f>SUMPRODUCT($G$5:$K$5,G97:K97)</f>
        <v>290680.91000000003</v>
      </c>
      <c r="F97" s="18">
        <f>SUM(G97:K97)</f>
        <v>144</v>
      </c>
      <c r="G97" s="19">
        <v>35</v>
      </c>
      <c r="H97" s="19">
        <v>53</v>
      </c>
      <c r="I97" s="19">
        <v>38</v>
      </c>
      <c r="J97" s="19">
        <v>17</v>
      </c>
      <c r="K97" s="19">
        <v>1</v>
      </c>
    </row>
    <row r="98" spans="1:11" x14ac:dyDescent="0.25">
      <c r="A98" s="16" t="s">
        <v>230</v>
      </c>
      <c r="B98" s="16" t="s">
        <v>231</v>
      </c>
      <c r="C98" s="16" t="s">
        <v>223</v>
      </c>
      <c r="D98" s="16" t="s">
        <v>229</v>
      </c>
      <c r="E98" s="17">
        <f>SUMPRODUCT($G$5:$K$5,G98:K98)</f>
        <v>523790.72</v>
      </c>
      <c r="F98" s="18">
        <f>SUM(G98:K98)</f>
        <v>270</v>
      </c>
      <c r="G98" s="19">
        <v>69</v>
      </c>
      <c r="H98" s="19">
        <v>104</v>
      </c>
      <c r="I98" s="19">
        <v>65</v>
      </c>
      <c r="J98" s="19">
        <v>30</v>
      </c>
      <c r="K98" s="19">
        <v>2</v>
      </c>
    </row>
    <row r="99" spans="1:11" x14ac:dyDescent="0.25">
      <c r="A99" s="16" t="s">
        <v>232</v>
      </c>
      <c r="B99" s="16" t="s">
        <v>233</v>
      </c>
      <c r="C99" s="16" t="s">
        <v>223</v>
      </c>
      <c r="D99" s="16" t="s">
        <v>229</v>
      </c>
      <c r="E99" s="17">
        <f>SUMPRODUCT($G$5:$K$5,G99:K99)</f>
        <v>553960.18000000005</v>
      </c>
      <c r="F99" s="18">
        <f>SUM(G99:K99)</f>
        <v>291</v>
      </c>
      <c r="G99" s="19">
        <v>80</v>
      </c>
      <c r="H99" s="19">
        <v>110</v>
      </c>
      <c r="I99" s="19">
        <v>68</v>
      </c>
      <c r="J99" s="19">
        <v>31</v>
      </c>
      <c r="K99" s="19">
        <v>2</v>
      </c>
    </row>
    <row r="100" spans="1:11" x14ac:dyDescent="0.25">
      <c r="A100" s="16" t="s">
        <v>234</v>
      </c>
      <c r="B100" s="16" t="s">
        <v>235</v>
      </c>
      <c r="C100" s="16" t="s">
        <v>223</v>
      </c>
      <c r="D100" s="16" t="s">
        <v>223</v>
      </c>
      <c r="E100" s="17">
        <f>SUMPRODUCT($G$5:$K$5,G100:K100)</f>
        <v>132939.70499999999</v>
      </c>
      <c r="F100" s="18">
        <f>SUM(G100:K100)</f>
        <v>106</v>
      </c>
      <c r="G100" s="19">
        <v>38</v>
      </c>
      <c r="H100" s="19">
        <v>55</v>
      </c>
      <c r="I100" s="19">
        <v>9</v>
      </c>
      <c r="J100" s="19">
        <v>4</v>
      </c>
      <c r="K100" s="19">
        <v>0</v>
      </c>
    </row>
    <row r="101" spans="1:11" x14ac:dyDescent="0.25">
      <c r="A101" s="16" t="s">
        <v>236</v>
      </c>
      <c r="B101" s="16" t="s">
        <v>237</v>
      </c>
      <c r="C101" s="16" t="s">
        <v>223</v>
      </c>
      <c r="D101" s="16" t="s">
        <v>238</v>
      </c>
      <c r="E101" s="17">
        <f>SUMPRODUCT($G$5:$K$5,G101:K101)</f>
        <v>355756.01</v>
      </c>
      <c r="F101" s="18">
        <f>SUM(G101:K101)</f>
        <v>236</v>
      </c>
      <c r="G101" s="19">
        <v>76</v>
      </c>
      <c r="H101" s="19">
        <v>111</v>
      </c>
      <c r="I101" s="19">
        <v>33</v>
      </c>
      <c r="J101" s="19">
        <v>15</v>
      </c>
      <c r="K101" s="19">
        <v>1</v>
      </c>
    </row>
    <row r="102" spans="1:11" x14ac:dyDescent="0.25">
      <c r="A102" s="16" t="s">
        <v>239</v>
      </c>
      <c r="B102" s="16" t="s">
        <v>240</v>
      </c>
      <c r="C102" s="16" t="s">
        <v>223</v>
      </c>
      <c r="D102" s="16" t="s">
        <v>241</v>
      </c>
      <c r="E102" s="17">
        <f>SUMPRODUCT($G$5:$K$5,G102:K102)</f>
        <v>300600.47499999998</v>
      </c>
      <c r="F102" s="18">
        <f>SUM(G102:K102)</f>
        <v>268</v>
      </c>
      <c r="G102" s="19">
        <v>101</v>
      </c>
      <c r="H102" s="19">
        <v>147</v>
      </c>
      <c r="I102" s="19">
        <v>14</v>
      </c>
      <c r="J102" s="19">
        <v>6</v>
      </c>
      <c r="K102" s="19">
        <v>0</v>
      </c>
    </row>
    <row r="103" spans="1:11" x14ac:dyDescent="0.25">
      <c r="A103" s="16" t="s">
        <v>242</v>
      </c>
      <c r="B103" s="16" t="s">
        <v>243</v>
      </c>
      <c r="C103" s="16" t="s">
        <v>223</v>
      </c>
      <c r="D103" s="16" t="s">
        <v>238</v>
      </c>
      <c r="E103" s="17">
        <f>SUMPRODUCT($G$5:$K$5,G103:K103)</f>
        <v>408815.73999999993</v>
      </c>
      <c r="F103" s="18">
        <f>SUM(G103:K103)</f>
        <v>226</v>
      </c>
      <c r="G103" s="19">
        <v>64</v>
      </c>
      <c r="H103" s="19">
        <v>92</v>
      </c>
      <c r="I103" s="19">
        <v>47</v>
      </c>
      <c r="J103" s="19">
        <v>21</v>
      </c>
      <c r="K103" s="19">
        <v>2</v>
      </c>
    </row>
    <row r="104" spans="1:11" x14ac:dyDescent="0.25">
      <c r="A104" t="s">
        <v>244</v>
      </c>
      <c r="B104" s="16" t="s">
        <v>245</v>
      </c>
      <c r="C104" s="16" t="s">
        <v>223</v>
      </c>
      <c r="D104" s="16" t="s">
        <v>238</v>
      </c>
      <c r="E104" s="17">
        <f>SUMPRODUCT($G$5:$K$5,G104:K104)</f>
        <v>445827.98499999993</v>
      </c>
      <c r="F104" s="18">
        <f>SUM(G104:K104)</f>
        <v>224</v>
      </c>
      <c r="G104" s="19">
        <v>57</v>
      </c>
      <c r="H104" s="19">
        <v>83</v>
      </c>
      <c r="I104" s="19">
        <v>56</v>
      </c>
      <c r="J104" s="19">
        <v>26</v>
      </c>
      <c r="K104" s="19">
        <v>2</v>
      </c>
    </row>
    <row r="105" spans="1:11" x14ac:dyDescent="0.25">
      <c r="A105" s="16" t="s">
        <v>246</v>
      </c>
      <c r="B105" s="16" t="s">
        <v>247</v>
      </c>
      <c r="C105" s="16" t="s">
        <v>223</v>
      </c>
      <c r="D105" s="16" t="s">
        <v>223</v>
      </c>
      <c r="E105" s="17">
        <f>SUMPRODUCT($G$5:$K$5,G105:K105)</f>
        <v>714948.12999999977</v>
      </c>
      <c r="F105" s="18">
        <f>SUM(G105:K105)</f>
        <v>400</v>
      </c>
      <c r="G105" s="19">
        <v>114</v>
      </c>
      <c r="H105" s="19">
        <v>166</v>
      </c>
      <c r="I105" s="19">
        <v>80</v>
      </c>
      <c r="J105" s="19">
        <v>36</v>
      </c>
      <c r="K105" s="19">
        <v>4</v>
      </c>
    </row>
    <row r="106" spans="1:11" x14ac:dyDescent="0.25">
      <c r="A106" s="16" t="s">
        <v>248</v>
      </c>
      <c r="B106" s="16" t="s">
        <v>249</v>
      </c>
      <c r="C106" s="16" t="s">
        <v>223</v>
      </c>
      <c r="D106" s="16" t="s">
        <v>238</v>
      </c>
      <c r="E106" s="17">
        <f>SUMPRODUCT($G$5:$K$5,G106:K106)</f>
        <v>422695.7</v>
      </c>
      <c r="F106" s="18">
        <f>SUM(G106:K106)</f>
        <v>265</v>
      </c>
      <c r="G106" s="19">
        <v>83</v>
      </c>
      <c r="H106" s="19">
        <v>120</v>
      </c>
      <c r="I106" s="19">
        <v>41</v>
      </c>
      <c r="J106" s="19">
        <v>19</v>
      </c>
      <c r="K106" s="19">
        <v>2</v>
      </c>
    </row>
    <row r="107" spans="1:11" x14ac:dyDescent="0.25">
      <c r="A107" s="16" t="s">
        <v>250</v>
      </c>
      <c r="B107" s="16" t="s">
        <v>251</v>
      </c>
      <c r="C107" s="16" t="s">
        <v>223</v>
      </c>
      <c r="D107" s="16" t="s">
        <v>223</v>
      </c>
      <c r="E107" s="17">
        <f>SUMPRODUCT($G$5:$K$5,G107:K107)</f>
        <v>396923.07500000001</v>
      </c>
      <c r="F107" s="18">
        <f>SUM(G107:K107)</f>
        <v>234</v>
      </c>
      <c r="G107" s="19">
        <v>70</v>
      </c>
      <c r="H107" s="19">
        <v>101</v>
      </c>
      <c r="I107" s="19">
        <v>42</v>
      </c>
      <c r="J107" s="19">
        <v>19</v>
      </c>
      <c r="K107" s="19">
        <v>2</v>
      </c>
    </row>
    <row r="108" spans="1:11" x14ac:dyDescent="0.25">
      <c r="A108" s="16" t="s">
        <v>252</v>
      </c>
      <c r="B108" s="16" t="s">
        <v>253</v>
      </c>
      <c r="C108" s="16" t="s">
        <v>223</v>
      </c>
      <c r="D108" s="16" t="s">
        <v>241</v>
      </c>
      <c r="E108" s="17">
        <f>SUMPRODUCT($G$5:$K$5,G108:K108)</f>
        <v>610720.89</v>
      </c>
      <c r="F108" s="18">
        <f>SUM(G108:K108)</f>
        <v>362</v>
      </c>
      <c r="G108" s="19">
        <v>108</v>
      </c>
      <c r="H108" s="19">
        <v>156</v>
      </c>
      <c r="I108" s="19">
        <v>66</v>
      </c>
      <c r="J108" s="19">
        <v>30</v>
      </c>
      <c r="K108" s="19">
        <v>2</v>
      </c>
    </row>
    <row r="109" spans="1:11" x14ac:dyDescent="0.25">
      <c r="A109" s="21" t="s">
        <v>254</v>
      </c>
      <c r="B109" s="16" t="s">
        <v>255</v>
      </c>
      <c r="C109" s="16" t="s">
        <v>223</v>
      </c>
      <c r="D109" s="16" t="s">
        <v>256</v>
      </c>
      <c r="E109" s="17">
        <f>SUMPRODUCT($G$5:$K$5,G109:K109)</f>
        <v>373038.80499999999</v>
      </c>
      <c r="F109" s="18">
        <f>SUM(G109:K109)</f>
        <v>182</v>
      </c>
      <c r="G109" s="19">
        <v>45</v>
      </c>
      <c r="H109" s="19">
        <v>64</v>
      </c>
      <c r="I109" s="19">
        <v>48</v>
      </c>
      <c r="J109" s="19">
        <v>24</v>
      </c>
      <c r="K109" s="19">
        <v>1</v>
      </c>
    </row>
    <row r="110" spans="1:11" x14ac:dyDescent="0.25">
      <c r="A110" s="16" t="s">
        <v>257</v>
      </c>
      <c r="B110" s="16" t="s">
        <v>258</v>
      </c>
      <c r="C110" s="16" t="s">
        <v>223</v>
      </c>
      <c r="D110" s="16" t="s">
        <v>256</v>
      </c>
      <c r="E110" s="17">
        <f>SUMPRODUCT($G$5:$K$5,G110:K110)</f>
        <v>382954.05499999999</v>
      </c>
      <c r="F110" s="18">
        <f>SUM(G110:K110)</f>
        <v>197</v>
      </c>
      <c r="G110" s="19">
        <v>51</v>
      </c>
      <c r="H110" s="19">
        <v>74</v>
      </c>
      <c r="I110" s="19">
        <v>50</v>
      </c>
      <c r="J110" s="19">
        <v>21</v>
      </c>
      <c r="K110" s="19">
        <v>1</v>
      </c>
    </row>
    <row r="111" spans="1:11" x14ac:dyDescent="0.25">
      <c r="A111" s="16" t="s">
        <v>259</v>
      </c>
      <c r="B111" s="16" t="s">
        <v>260</v>
      </c>
      <c r="C111" s="16" t="s">
        <v>223</v>
      </c>
      <c r="D111" s="16" t="s">
        <v>256</v>
      </c>
      <c r="E111" s="17">
        <f>SUMPRODUCT($G$5:$K$5,G111:K111)</f>
        <v>989738.8949999999</v>
      </c>
      <c r="F111" s="18">
        <f>SUM(G111:K111)</f>
        <v>474</v>
      </c>
      <c r="G111" s="19">
        <v>114</v>
      </c>
      <c r="H111" s="19">
        <v>165</v>
      </c>
      <c r="I111" s="19">
        <v>131</v>
      </c>
      <c r="J111" s="19">
        <v>60</v>
      </c>
      <c r="K111" s="19">
        <v>4</v>
      </c>
    </row>
    <row r="112" spans="1:11" x14ac:dyDescent="0.25">
      <c r="A112" s="16" t="s">
        <v>261</v>
      </c>
      <c r="B112" s="16" t="s">
        <v>262</v>
      </c>
      <c r="C112" s="16" t="s">
        <v>263</v>
      </c>
      <c r="D112" s="16" t="s">
        <v>264</v>
      </c>
      <c r="E112" s="17">
        <f>SUMPRODUCT($G$5:$K$5,G112:K112)</f>
        <v>135155.57500000001</v>
      </c>
      <c r="F112" s="18">
        <f>SUM(G112:K112)</f>
        <v>83</v>
      </c>
      <c r="G112" s="19">
        <v>24</v>
      </c>
      <c r="H112" s="19">
        <v>37</v>
      </c>
      <c r="I112" s="19">
        <v>19</v>
      </c>
      <c r="J112" s="19">
        <v>3</v>
      </c>
      <c r="K112" s="19">
        <v>0</v>
      </c>
    </row>
    <row r="113" spans="1:11" x14ac:dyDescent="0.25">
      <c r="A113" s="16" t="s">
        <v>265</v>
      </c>
      <c r="B113" s="16" t="s">
        <v>266</v>
      </c>
      <c r="C113" s="16" t="s">
        <v>263</v>
      </c>
      <c r="D113" s="16" t="s">
        <v>264</v>
      </c>
      <c r="E113" s="17">
        <f>SUMPRODUCT($G$5:$K$5,G113:K113)</f>
        <v>933412.72499999986</v>
      </c>
      <c r="F113" s="18">
        <f>SUM(G113:K113)</f>
        <v>486</v>
      </c>
      <c r="G113" s="19">
        <v>135</v>
      </c>
      <c r="H113" s="19">
        <v>179</v>
      </c>
      <c r="I113" s="19">
        <v>125</v>
      </c>
      <c r="J113" s="19">
        <v>43</v>
      </c>
      <c r="K113" s="19">
        <v>4</v>
      </c>
    </row>
    <row r="114" spans="1:11" x14ac:dyDescent="0.25">
      <c r="A114" s="16" t="s">
        <v>267</v>
      </c>
      <c r="B114" s="16" t="s">
        <v>268</v>
      </c>
      <c r="C114" s="16" t="s">
        <v>263</v>
      </c>
      <c r="D114" s="16" t="s">
        <v>264</v>
      </c>
      <c r="E114" s="17">
        <f>SUMPRODUCT($G$5:$K$5,G114:K114)</f>
        <v>304679.23500000004</v>
      </c>
      <c r="F114" s="18">
        <f>SUM(G114:K114)</f>
        <v>184</v>
      </c>
      <c r="G114" s="19">
        <v>58</v>
      </c>
      <c r="H114" s="19">
        <v>78</v>
      </c>
      <c r="I114" s="19">
        <v>34</v>
      </c>
      <c r="J114" s="19">
        <v>13</v>
      </c>
      <c r="K114" s="19">
        <v>1</v>
      </c>
    </row>
    <row r="115" spans="1:11" x14ac:dyDescent="0.25">
      <c r="A115" s="16" t="s">
        <v>269</v>
      </c>
      <c r="B115" s="16" t="s">
        <v>270</v>
      </c>
      <c r="C115" s="16" t="s">
        <v>263</v>
      </c>
      <c r="D115" s="16" t="s">
        <v>264</v>
      </c>
      <c r="E115" s="17">
        <f>SUMPRODUCT($G$5:$K$5,G115:K115)</f>
        <v>600380.59</v>
      </c>
      <c r="F115" s="18">
        <f>SUM(G115:K115)</f>
        <v>346</v>
      </c>
      <c r="G115" s="19">
        <v>86</v>
      </c>
      <c r="H115" s="19">
        <v>162</v>
      </c>
      <c r="I115" s="19">
        <v>76</v>
      </c>
      <c r="J115" s="19">
        <v>18</v>
      </c>
      <c r="K115" s="19">
        <v>4</v>
      </c>
    </row>
    <row r="116" spans="1:11" x14ac:dyDescent="0.25">
      <c r="A116" s="16" t="s">
        <v>271</v>
      </c>
      <c r="B116" s="16" t="s">
        <v>272</v>
      </c>
      <c r="C116" s="16" t="s">
        <v>263</v>
      </c>
      <c r="D116" s="16" t="s">
        <v>273</v>
      </c>
      <c r="E116" s="17">
        <f>SUMPRODUCT($G$5:$K$5,G116:K116)</f>
        <v>525431.94499999995</v>
      </c>
      <c r="F116" s="18">
        <f>SUM(G116:K116)</f>
        <v>265</v>
      </c>
      <c r="G116" s="19">
        <v>78</v>
      </c>
      <c r="H116" s="19">
        <v>89</v>
      </c>
      <c r="I116" s="19">
        <v>57</v>
      </c>
      <c r="J116" s="19">
        <v>39</v>
      </c>
      <c r="K116" s="19">
        <v>2</v>
      </c>
    </row>
    <row r="117" spans="1:11" x14ac:dyDescent="0.25">
      <c r="A117" s="16" t="s">
        <v>274</v>
      </c>
      <c r="B117" s="16" t="s">
        <v>275</v>
      </c>
      <c r="C117" s="16" t="s">
        <v>263</v>
      </c>
      <c r="D117" s="16" t="s">
        <v>273</v>
      </c>
      <c r="E117" s="17">
        <f>SUMPRODUCT($G$5:$K$5,G117:K117)</f>
        <v>405548.065</v>
      </c>
      <c r="F117" s="18">
        <f>SUM(G117:K117)</f>
        <v>218</v>
      </c>
      <c r="G117" s="19">
        <v>67</v>
      </c>
      <c r="H117" s="19">
        <v>80</v>
      </c>
      <c r="I117" s="19">
        <v>34</v>
      </c>
      <c r="J117" s="19">
        <v>36</v>
      </c>
      <c r="K117" s="19">
        <v>1</v>
      </c>
    </row>
    <row r="118" spans="1:11" x14ac:dyDescent="0.25">
      <c r="A118" s="16" t="s">
        <v>276</v>
      </c>
      <c r="B118" s="16" t="s">
        <v>277</v>
      </c>
      <c r="C118" s="16" t="s">
        <v>263</v>
      </c>
      <c r="D118" s="16" t="s">
        <v>263</v>
      </c>
      <c r="E118" s="17">
        <f>SUMPRODUCT($G$5:$K$5,G118:K118)</f>
        <v>529840.40500000003</v>
      </c>
      <c r="F118" s="18">
        <f>SUM(G118:K118)</f>
        <v>323</v>
      </c>
      <c r="G118" s="19">
        <v>99</v>
      </c>
      <c r="H118" s="19">
        <v>143</v>
      </c>
      <c r="I118" s="19">
        <v>50</v>
      </c>
      <c r="J118" s="19">
        <v>29</v>
      </c>
      <c r="K118" s="19">
        <v>2</v>
      </c>
    </row>
    <row r="119" spans="1:11" x14ac:dyDescent="0.25">
      <c r="A119" s="16" t="s">
        <v>278</v>
      </c>
      <c r="B119" s="16" t="s">
        <v>279</v>
      </c>
      <c r="C119" s="16" t="s">
        <v>263</v>
      </c>
      <c r="D119" s="16" t="s">
        <v>263</v>
      </c>
      <c r="E119" s="17">
        <f>SUMPRODUCT($G$5:$K$5,G119:K119)</f>
        <v>436094.45999999996</v>
      </c>
      <c r="F119" s="18">
        <f>SUM(G119:K119)</f>
        <v>195</v>
      </c>
      <c r="G119" s="19">
        <v>41</v>
      </c>
      <c r="H119" s="19">
        <v>67</v>
      </c>
      <c r="I119" s="19">
        <v>47</v>
      </c>
      <c r="J119" s="19">
        <v>37</v>
      </c>
      <c r="K119" s="19">
        <v>3</v>
      </c>
    </row>
    <row r="120" spans="1:11" x14ac:dyDescent="0.25">
      <c r="A120" s="16" t="s">
        <v>280</v>
      </c>
      <c r="B120" s="16" t="s">
        <v>281</v>
      </c>
      <c r="C120" s="16" t="s">
        <v>263</v>
      </c>
      <c r="D120" s="16" t="s">
        <v>263</v>
      </c>
      <c r="E120" s="17">
        <f>SUMPRODUCT($G$5:$K$5,G120:K120)</f>
        <v>812577.21</v>
      </c>
      <c r="F120" s="18">
        <f>SUM(G120:K120)</f>
        <v>431</v>
      </c>
      <c r="G120" s="19">
        <v>110</v>
      </c>
      <c r="H120" s="19">
        <v>171</v>
      </c>
      <c r="I120" s="19">
        <v>124</v>
      </c>
      <c r="J120" s="19">
        <v>23</v>
      </c>
      <c r="K120" s="19">
        <v>3</v>
      </c>
    </row>
    <row r="121" spans="1:11" x14ac:dyDescent="0.25">
      <c r="A121" s="16" t="s">
        <v>282</v>
      </c>
      <c r="B121" s="16" t="s">
        <v>283</v>
      </c>
      <c r="C121" s="16" t="s">
        <v>263</v>
      </c>
      <c r="D121" s="16" t="s">
        <v>263</v>
      </c>
      <c r="E121" s="17">
        <f>SUMPRODUCT($G$5:$K$5,G121:K121)</f>
        <v>322740.495</v>
      </c>
      <c r="F121" s="18">
        <f>SUM(G121:K121)</f>
        <v>197</v>
      </c>
      <c r="G121" s="19">
        <v>62</v>
      </c>
      <c r="H121" s="19">
        <v>87</v>
      </c>
      <c r="I121" s="19">
        <v>29</v>
      </c>
      <c r="J121" s="19">
        <v>17</v>
      </c>
      <c r="K121" s="19">
        <v>2</v>
      </c>
    </row>
    <row r="122" spans="1:11" x14ac:dyDescent="0.25">
      <c r="A122" s="16" t="s">
        <v>284</v>
      </c>
      <c r="B122" s="16" t="s">
        <v>285</v>
      </c>
      <c r="C122" s="16" t="s">
        <v>263</v>
      </c>
      <c r="D122" s="16" t="s">
        <v>286</v>
      </c>
      <c r="E122" s="17">
        <f>SUMPRODUCT($G$5:$K$5,G122:K122)</f>
        <v>468886.2</v>
      </c>
      <c r="F122" s="18">
        <f>SUM(G122:K122)</f>
        <v>304</v>
      </c>
      <c r="G122" s="19">
        <v>98</v>
      </c>
      <c r="H122" s="19">
        <v>141</v>
      </c>
      <c r="I122" s="19">
        <v>48</v>
      </c>
      <c r="J122" s="19">
        <v>14</v>
      </c>
      <c r="K122" s="19">
        <v>3</v>
      </c>
    </row>
    <row r="123" spans="1:11" x14ac:dyDescent="0.25">
      <c r="A123" s="16" t="s">
        <v>287</v>
      </c>
      <c r="B123" s="16" t="s">
        <v>288</v>
      </c>
      <c r="C123" s="16" t="s">
        <v>263</v>
      </c>
      <c r="D123" s="16" t="s">
        <v>286</v>
      </c>
      <c r="E123" s="17">
        <f>SUMPRODUCT($G$5:$K$5,G123:K123)</f>
        <v>511752.25499999995</v>
      </c>
      <c r="F123" s="18">
        <f>SUM(G123:K123)</f>
        <v>266</v>
      </c>
      <c r="G123" s="19">
        <v>69</v>
      </c>
      <c r="H123" s="19">
        <v>105</v>
      </c>
      <c r="I123" s="19">
        <v>48</v>
      </c>
      <c r="J123" s="19">
        <v>42</v>
      </c>
      <c r="K123" s="19">
        <v>2</v>
      </c>
    </row>
    <row r="124" spans="1:11" s="23" customFormat="1" x14ac:dyDescent="0.25">
      <c r="A124" s="22" t="s">
        <v>289</v>
      </c>
      <c r="B124" s="16">
        <v>0</v>
      </c>
      <c r="C124" s="22" t="s">
        <v>289</v>
      </c>
      <c r="D124" s="22" t="s">
        <v>289</v>
      </c>
      <c r="E124" s="17">
        <f>SUMPRODUCT($G$5:$K$5,G124:K124)</f>
        <v>1498992.7699999998</v>
      </c>
      <c r="F124" s="18">
        <f>SUM(G124:K124)</f>
        <v>717</v>
      </c>
      <c r="G124" s="19">
        <v>163</v>
      </c>
      <c r="H124" s="19">
        <v>257</v>
      </c>
      <c r="I124" s="19">
        <v>198</v>
      </c>
      <c r="J124" s="19">
        <v>94</v>
      </c>
      <c r="K124" s="19">
        <v>5</v>
      </c>
    </row>
    <row r="125" spans="1:11" x14ac:dyDescent="0.25">
      <c r="A125" s="24" t="s">
        <v>290</v>
      </c>
      <c r="B125" s="25"/>
      <c r="C125" s="25"/>
      <c r="D125" s="26"/>
      <c r="E125" s="27">
        <f>SUM(E7:E124)</f>
        <v>60282690.055</v>
      </c>
      <c r="F125" s="27">
        <f>SUM(F7:F124)</f>
        <v>32971</v>
      </c>
      <c r="G125" s="27">
        <f t="shared" ref="G125:K125" si="0">SUM(G7:G124)</f>
        <v>9200</v>
      </c>
      <c r="H125" s="27">
        <f t="shared" si="0"/>
        <v>13300</v>
      </c>
      <c r="I125" s="27">
        <f t="shared" si="0"/>
        <v>7000</v>
      </c>
      <c r="J125" s="27">
        <f t="shared" si="0"/>
        <v>3200</v>
      </c>
      <c r="K125" s="27">
        <f t="shared" si="0"/>
        <v>271</v>
      </c>
    </row>
    <row r="126" spans="1:11" x14ac:dyDescent="0.25">
      <c r="G126" s="28"/>
      <c r="H126" s="28"/>
      <c r="I126" s="28"/>
      <c r="J126" s="28"/>
      <c r="K126" s="28"/>
    </row>
  </sheetData>
  <mergeCells count="8">
    <mergeCell ref="G4:K4"/>
    <mergeCell ref="A125:D125"/>
    <mergeCell ref="A4:A6"/>
    <mergeCell ref="B4:B6"/>
    <mergeCell ref="C4:C6"/>
    <mergeCell ref="D4:D6"/>
    <mergeCell ref="E4:E6"/>
    <mergeCell ref="F4:F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10.11.2020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Mohammad Tanjim Ul Islam</dc:creator>
  <cp:lastModifiedBy>Mohammad Tanjim Ul Islam</cp:lastModifiedBy>
  <dcterms:created xsi:type="dcterms:W3CDTF">2020-11-09T12:06:17Z</dcterms:created>
  <dcterms:modified xsi:type="dcterms:W3CDTF">2020-11-09T12:11:07Z</dcterms:modified>
</cp:coreProperties>
</file>