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</commentList>
</comments>
</file>

<file path=xl/sharedStrings.xml><?xml version="1.0" encoding="utf-8"?>
<sst xmlns="http://schemas.openxmlformats.org/spreadsheetml/2006/main" count="464" uniqueCount="211">
  <si>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</si>
  <si>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</si>
  <si>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</si>
  <si>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</si>
  <si>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</si>
  <si>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</si>
  <si>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</si>
  <si>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</si>
  <si>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</si>
  <si>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</si>
  <si>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</si>
  <si>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</si>
  <si>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</si>
  <si>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</si>
  <si>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</si>
  <si>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</si>
  <si>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</si>
  <si>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</si>
  <si>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</si>
  <si>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</si>
  <si>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</si>
  <si>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</si>
  <si>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</si>
  <si>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</si>
  <si>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</si>
  <si>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</si>
  <si>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</si>
  <si>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</si>
  <si>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</si>
  <si>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</si>
  <si>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</si>
  <si>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</si>
  <si>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</si>
  <si>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</si>
  <si>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</si>
  <si>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</si>
  <si>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</si>
  <si>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</si>
  <si>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</si>
  <si>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</si>
  <si>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</si>
  <si>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</si>
  <si>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</si>
  <si>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</si>
  <si>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</si>
  <si>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</si>
  <si>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</si>
  <si>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</si>
  <si>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</si>
  <si>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</si>
  <si>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</si>
  <si>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</si>
  <si>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</si>
  <si>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</si>
  <si>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</si>
  <si>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</si>
  <si>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</si>
  <si>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</si>
  <si>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</si>
  <si>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</si>
  <si>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</si>
  <si>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</si>
  <si>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</si>
  <si>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</si>
  <si>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</si>
  <si>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</si>
  <si>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</si>
  <si>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</si>
  <si>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</si>
  <si>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</si>
  <si>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</si>
  <si>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</si>
  <si>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</si>
  <si>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</si>
  <si>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</si>
  <si>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</si>
  <si>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</si>
  <si>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</si>
  <si>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</si>
  <si>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</si>
  <si>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</si>
  <si>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</si>
  <si>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</si>
  <si>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</si>
  <si>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</si>
  <si>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</si>
  <si>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</si>
  <si>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</si>
  <si>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</si>
  <si>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</si>
  <si>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</si>
  <si>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</si>
  <si>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</si>
  <si>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</si>
  <si>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</si>
  <si>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</si>
  <si>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</si>
  <si>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</si>
  <si>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</si>
  <si>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</si>
  <si>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</si>
  <si>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</si>
  <si>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</si>
  <si>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</si>
  <si>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</si>
  <si>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</si>
  <si>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</si>
  <si>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</si>
  <si>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</si>
  <si>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</si>
  <si>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</si>
  <si>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</si>
  <si>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</si>
  <si>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</si>
  <si>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</si>
  <si>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</si>
  <si>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</si>
  <si>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</si>
  <si>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</si>
  <si>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</si>
  <si>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</si>
  <si>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</si>
  <si>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</si>
  <si>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</si>
  <si>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</si>
  <si>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</si>
  <si>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</si>
  <si>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</si>
  <si>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</si>
  <si>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</si>
  <si>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</si>
  <si>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</si>
  <si>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</si>
  <si>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</si>
  <si>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</si>
  <si>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</si>
  <si>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</si>
  <si>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</si>
  <si>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</si>
  <si>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</si>
  <si>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</si>
  <si>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</si>
  <si>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</si>
  <si>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</si>
  <si>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</si>
  <si>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</si>
  <si>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</si>
  <si>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</si>
  <si>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</si>
  <si>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</si>
  <si>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</si>
  <si>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</si>
  <si>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</si>
  <si>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</si>
  <si>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</si>
  <si>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</si>
  <si>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</si>
  <si>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</si>
  <si>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</si>
  <si>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</si>
  <si>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</si>
  <si>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</si>
  <si>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</si>
  <si>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</si>
  <si>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</si>
  <si>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</si>
  <si>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</si>
  <si>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</si>
  <si>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</si>
  <si>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</si>
  <si>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</si>
  <si>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</si>
  <si>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</si>
  <si>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</si>
  <si>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</si>
  <si>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</si>
  <si>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</si>
  <si>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</si>
  <si>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</si>
  <si>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</si>
  <si>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</si>
  <si>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</si>
  <si>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</si>
  <si>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</si>
  <si>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</si>
  <si>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</si>
  <si>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</si>
  <si>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</si>
  <si>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</si>
  <si>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</si>
  <si>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</si>
  <si>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</si>
  <si>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</si>
  <si>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</si>
  <si>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</si>
  <si>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</si>
  <si>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</si>
  <si>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</si>
  <si>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</si>
  <si>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</si>
  <si>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</si>
  <si>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</si>
  <si>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</si>
  <si>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</si>
  <si>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</si>
  <si>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</si>
  <si>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</si>
  <si>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Date: 22.12.2020</t>
  </si>
  <si>
    <t>Nabinogor Somobai</t>
  </si>
  <si>
    <t>Moom Tel</t>
  </si>
  <si>
    <t xml:space="preserve">Ataur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</si>
</sst>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606844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606844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606844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606844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606844</v>
      </c>
      <c r="F55" s="31"/>
      <c r="G55" s="2"/>
    </row>
    <row r="56" spans="2:8">
      <c r="B56" s="40"/>
      <c r="C56" s="39"/>
      <c r="D56" s="39"/>
      <c r="E56" s="41">
        <f t="shared" si="1"/>
        <v>606844</v>
      </c>
      <c r="F56" s="31"/>
      <c r="G56" s="2"/>
    </row>
    <row r="57" spans="2:8">
      <c r="B57" s="40"/>
      <c r="C57" s="39"/>
      <c r="D57" s="39"/>
      <c r="E57" s="41">
        <f t="shared" si="1"/>
        <v>606844</v>
      </c>
      <c r="F57" s="31"/>
      <c r="G57" s="2"/>
    </row>
    <row r="58" spans="2:8">
      <c r="B58" s="40"/>
      <c r="C58" s="39"/>
      <c r="D58" s="39"/>
      <c r="E58" s="41">
        <f t="shared" si="1"/>
        <v>606844</v>
      </c>
      <c r="F58" s="31"/>
      <c r="G58" s="2"/>
    </row>
    <row r="59" spans="2:8">
      <c r="B59" s="40"/>
      <c r="C59" s="39"/>
      <c r="D59" s="39"/>
      <c r="E59" s="41">
        <f t="shared" si="1"/>
        <v>606844</v>
      </c>
      <c r="F59" s="31"/>
      <c r="G59" s="2"/>
    </row>
    <row r="60" spans="2:8">
      <c r="B60" s="40"/>
      <c r="C60" s="39"/>
      <c r="D60" s="39"/>
      <c r="E60" s="41">
        <f t="shared" si="1"/>
        <v>606844</v>
      </c>
      <c r="F60" s="31"/>
      <c r="G60" s="2"/>
    </row>
    <row r="61" spans="2:8">
      <c r="B61" s="40"/>
      <c r="C61" s="39"/>
      <c r="D61" s="39"/>
      <c r="E61" s="41">
        <f t="shared" si="1"/>
        <v>606844</v>
      </c>
      <c r="F61" s="31"/>
      <c r="G61" s="2"/>
    </row>
    <row r="62" spans="2:8">
      <c r="B62" s="40"/>
      <c r="C62" s="39"/>
      <c r="D62" s="39"/>
      <c r="E62" s="41">
        <f t="shared" si="1"/>
        <v>606844</v>
      </c>
      <c r="F62" s="31"/>
      <c r="G62" s="2"/>
    </row>
    <row r="63" spans="2:8">
      <c r="B63" s="40"/>
      <c r="C63" s="39"/>
      <c r="D63" s="39"/>
      <c r="E63" s="41">
        <f t="shared" si="1"/>
        <v>606844</v>
      </c>
      <c r="F63" s="31"/>
      <c r="G63" s="2"/>
    </row>
    <row r="64" spans="2:8">
      <c r="B64" s="40"/>
      <c r="C64" s="39"/>
      <c r="D64" s="39"/>
      <c r="E64" s="41">
        <f t="shared" si="1"/>
        <v>606844</v>
      </c>
      <c r="F64" s="31"/>
      <c r="G64" s="2"/>
    </row>
    <row r="65" spans="2:7">
      <c r="B65" s="40"/>
      <c r="C65" s="39"/>
      <c r="D65" s="39"/>
      <c r="E65" s="41">
        <f t="shared" si="1"/>
        <v>606844</v>
      </c>
      <c r="F65" s="31"/>
      <c r="G65" s="2"/>
    </row>
    <row r="66" spans="2:7">
      <c r="B66" s="40"/>
      <c r="C66" s="39"/>
      <c r="D66" s="39"/>
      <c r="E66" s="41">
        <f t="shared" si="1"/>
        <v>606844</v>
      </c>
      <c r="F66" s="31"/>
      <c r="G66" s="2"/>
    </row>
    <row r="67" spans="2:7">
      <c r="B67" s="40"/>
      <c r="C67" s="39"/>
      <c r="D67" s="39"/>
      <c r="E67" s="41">
        <f t="shared" si="1"/>
        <v>606844</v>
      </c>
      <c r="F67" s="31"/>
      <c r="G67" s="2"/>
    </row>
    <row r="68" spans="2:7">
      <c r="B68" s="40"/>
      <c r="C68" s="39"/>
      <c r="D68" s="39"/>
      <c r="E68" s="41">
        <f t="shared" si="1"/>
        <v>606844</v>
      </c>
      <c r="F68" s="31"/>
      <c r="G68" s="2"/>
    </row>
    <row r="69" spans="2:7">
      <c r="B69" s="40"/>
      <c r="C69" s="39"/>
      <c r="D69" s="39"/>
      <c r="E69" s="41">
        <f t="shared" si="1"/>
        <v>606844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606844</v>
      </c>
      <c r="F70" s="31"/>
      <c r="G70" s="2"/>
    </row>
    <row r="71" spans="2:7">
      <c r="B71" s="40"/>
      <c r="C71" s="39"/>
      <c r="D71" s="39"/>
      <c r="E71" s="41">
        <f t="shared" si="2"/>
        <v>606844</v>
      </c>
      <c r="F71" s="31"/>
      <c r="G71" s="2"/>
    </row>
    <row r="72" spans="2:7">
      <c r="B72" s="40"/>
      <c r="C72" s="39"/>
      <c r="D72" s="39"/>
      <c r="E72" s="41">
        <f t="shared" si="2"/>
        <v>606844</v>
      </c>
      <c r="F72" s="31"/>
      <c r="G72" s="2"/>
    </row>
    <row r="73" spans="2:7">
      <c r="B73" s="40"/>
      <c r="C73" s="39"/>
      <c r="D73" s="39"/>
      <c r="E73" s="41">
        <f t="shared" si="2"/>
        <v>606844</v>
      </c>
      <c r="F73" s="31"/>
      <c r="G73" s="2"/>
    </row>
    <row r="74" spans="2:7">
      <c r="B74" s="40"/>
      <c r="C74" s="39"/>
      <c r="D74" s="39"/>
      <c r="E74" s="41">
        <f t="shared" si="2"/>
        <v>606844</v>
      </c>
      <c r="F74" s="31"/>
      <c r="G74" s="2"/>
    </row>
    <row r="75" spans="2:7">
      <c r="B75" s="40"/>
      <c r="C75" s="39"/>
      <c r="D75" s="39"/>
      <c r="E75" s="41">
        <f t="shared" si="2"/>
        <v>606844</v>
      </c>
      <c r="F75" s="33"/>
      <c r="G75" s="2"/>
    </row>
    <row r="76" spans="2:7">
      <c r="B76" s="40"/>
      <c r="C76" s="39"/>
      <c r="D76" s="39"/>
      <c r="E76" s="41">
        <f t="shared" si="2"/>
        <v>606844</v>
      </c>
      <c r="F76" s="31"/>
      <c r="G76" s="2"/>
    </row>
    <row r="77" spans="2:7">
      <c r="B77" s="40"/>
      <c r="C77" s="39"/>
      <c r="D77" s="39"/>
      <c r="E77" s="41">
        <f t="shared" si="2"/>
        <v>606844</v>
      </c>
      <c r="F77" s="31"/>
      <c r="G77" s="2"/>
    </row>
    <row r="78" spans="2:7">
      <c r="B78" s="40"/>
      <c r="C78" s="39"/>
      <c r="D78" s="39"/>
      <c r="E78" s="41">
        <f t="shared" si="2"/>
        <v>606844</v>
      </c>
      <c r="F78" s="31"/>
      <c r="G78" s="2"/>
    </row>
    <row r="79" spans="2:7">
      <c r="B79" s="40"/>
      <c r="C79" s="39"/>
      <c r="D79" s="39"/>
      <c r="E79" s="41">
        <f t="shared" si="2"/>
        <v>606844</v>
      </c>
      <c r="F79" s="31"/>
      <c r="G79" s="2"/>
    </row>
    <row r="80" spans="2:7">
      <c r="B80" s="40"/>
      <c r="C80" s="39"/>
      <c r="D80" s="39"/>
      <c r="E80" s="41">
        <f t="shared" si="2"/>
        <v>606844</v>
      </c>
      <c r="F80" s="31"/>
      <c r="G80" s="2"/>
    </row>
    <row r="81" spans="2:7">
      <c r="B81" s="40"/>
      <c r="C81" s="39"/>
      <c r="D81" s="39"/>
      <c r="E81" s="41">
        <f t="shared" si="2"/>
        <v>606844</v>
      </c>
      <c r="F81" s="31"/>
      <c r="G81" s="2"/>
    </row>
    <row r="82" spans="2:7">
      <c r="B82" s="40"/>
      <c r="C82" s="39"/>
      <c r="D82" s="39"/>
      <c r="E82" s="41">
        <f t="shared" si="2"/>
        <v>606844</v>
      </c>
      <c r="F82" s="31"/>
      <c r="G82" s="2"/>
    </row>
    <row r="83" spans="2:7">
      <c r="B83" s="45"/>
      <c r="C83" s="41">
        <f>SUM(C5:C72)</f>
        <v>9936844</v>
      </c>
      <c r="D83" s="41">
        <f>SUM(D5:D77)</f>
        <v>9330000</v>
      </c>
      <c r="E83" s="66">
        <f>E71+C83-D83</f>
        <v>1213688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3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4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6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16850</v>
      </c>
      <c r="C37" s="241">
        <f t="shared" ref="C37:R37" si="1">SUM(C6:C36)</f>
        <v>2770</v>
      </c>
      <c r="D37" s="241">
        <f t="shared" si="1"/>
        <v>1100</v>
      </c>
      <c r="E37" s="241">
        <f t="shared" si="1"/>
        <v>3160</v>
      </c>
      <c r="F37" s="241">
        <f t="shared" si="1"/>
        <v>830</v>
      </c>
      <c r="G37" s="241">
        <f>SUM(G6:G36)</f>
        <v>5060</v>
      </c>
      <c r="H37" s="241">
        <f t="shared" si="1"/>
        <v>1755</v>
      </c>
      <c r="I37" s="241">
        <f t="shared" si="1"/>
        <v>0</v>
      </c>
      <c r="J37" s="241">
        <f t="shared" si="1"/>
        <v>760</v>
      </c>
      <c r="K37" s="241">
        <f t="shared" si="1"/>
        <v>8880</v>
      </c>
      <c r="L37" s="241">
        <f t="shared" si="1"/>
        <v>0</v>
      </c>
      <c r="M37" s="241">
        <f t="shared" si="1"/>
        <v>933</v>
      </c>
      <c r="N37" s="260">
        <f t="shared" si="1"/>
        <v>400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150</v>
      </c>
      <c r="S37" s="243">
        <f>SUM(S6:S36)</f>
        <v>42648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5" sqref="C5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629010</v>
      </c>
      <c r="D23" s="110">
        <v>2310</v>
      </c>
      <c r="E23" s="110">
        <f t="shared" si="0"/>
        <v>631320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10184550</v>
      </c>
      <c r="C33" s="110">
        <f>SUM(C5:C32)</f>
        <v>10152412</v>
      </c>
      <c r="D33" s="110">
        <f>SUM(D5:D32)</f>
        <v>42288</v>
      </c>
      <c r="E33" s="110">
        <f>SUM(E5:E32)</f>
        <v>10194700</v>
      </c>
      <c r="F33" s="118">
        <f>B33-E33</f>
        <v>-10150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9140</v>
      </c>
      <c r="D41" s="103" t="s">
        <v>201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1830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9000</v>
      </c>
      <c r="D48" s="154" t="s">
        <v>200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75000</v>
      </c>
      <c r="D49" s="157" t="s">
        <v>206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206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62000</v>
      </c>
      <c r="D52" s="153" t="s">
        <v>206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92740</v>
      </c>
      <c r="D53" s="160" t="s">
        <v>201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204000</v>
      </c>
      <c r="D54" s="153" t="s">
        <v>206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472041</v>
      </c>
      <c r="D55" s="163" t="s">
        <v>201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190155</v>
      </c>
      <c r="D56" s="157" t="s">
        <v>201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210</v>
      </c>
      <c r="B58" s="162"/>
      <c r="C58" s="156">
        <v>990</v>
      </c>
      <c r="D58" s="160" t="s">
        <v>206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15000</v>
      </c>
      <c r="D59" s="160" t="s">
        <v>201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 t="s">
        <v>209</v>
      </c>
      <c r="B60" s="107"/>
      <c r="C60" s="156">
        <v>4800</v>
      </c>
      <c r="D60" s="160" t="s">
        <v>206</v>
      </c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10730</v>
      </c>
      <c r="D68" s="163" t="s">
        <v>206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7400</v>
      </c>
      <c r="D75" s="160" t="s">
        <v>206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13000</v>
      </c>
      <c r="D77" s="160" t="s">
        <v>199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39800</v>
      </c>
      <c r="D82" s="160" t="s">
        <v>206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208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07"/>
      <c r="C93" s="156"/>
      <c r="D93" s="160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17000</v>
      </c>
      <c r="D97" s="157" t="s">
        <v>201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22000</v>
      </c>
      <c r="D99" s="157" t="s">
        <v>165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2484362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2484362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4" sqref="H14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207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3431749.5363000007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233660.1302999999</v>
      </c>
      <c r="C5" s="71"/>
      <c r="D5" s="68" t="s">
        <v>23</v>
      </c>
      <c r="E5" s="72">
        <v>606844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8734401.1303000003</v>
      </c>
      <c r="C6" s="68"/>
      <c r="D6" s="68" t="s">
        <v>28</v>
      </c>
      <c r="E6" s="254">
        <v>613685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2484362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42648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191012.1302999999</v>
      </c>
      <c r="C10" s="70"/>
      <c r="D10" s="68" t="s">
        <v>184</v>
      </c>
      <c r="E10" s="73">
        <v>1340673.5939999996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8591753.1303000003</v>
      </c>
      <c r="C13" s="70"/>
      <c r="D13" s="70" t="s">
        <v>7</v>
      </c>
      <c r="E13" s="73">
        <f>E4+E5+E6+E7+E8+E9+E10</f>
        <v>8591753.1303000003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2020-12-22T15:17:44Z</dcterms:modified>
</cp:coreProperties>
</file>