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/>
  <c r="H46"/>
  <c r="A30"/>
  <c r="A29"/>
  <c r="G6"/>
  <c r="B46" l="1"/>
  <c r="G35"/>
  <c r="E34"/>
  <c r="G34" s="1"/>
  <c r="E33"/>
  <c r="G33" s="1"/>
  <c r="A31"/>
  <c r="A4"/>
  <c r="G38"/>
  <c r="G37"/>
  <c r="G36"/>
  <c r="G7"/>
  <c r="G8"/>
  <c r="G9"/>
  <c r="G10"/>
  <c r="G11"/>
  <c r="G12" l="1"/>
  <c r="G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<sst xmlns="http://schemas.openxmlformats.org/spreadsheetml/2006/main" count="125" uniqueCount="31">
  <si>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</si>
  <si>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</si>
  <si>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</si>
  <si>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</si>
  <si>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</si>
  <si>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</si>
  <si>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</si>
  <si>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</si>
  <si>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</si>
  <si>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</si>
  <si>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</si>
  <si>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</si>
  <si>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</si>
  <si>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</si>
  <si>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</si>
  <si>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</si>
  <si>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</si>
  <si>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</si>
  <si>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</si>
  <si>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</si>
  <si>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</si>
  <si>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</si>
  <si>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</si>
  <si>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</si>
  <si>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</si>
  <si>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</si>
  <si>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Mugdho Corporation</t>
  </si>
  <si>
    <t xml:space="preserve"> </t>
  </si>
  <si>
    <t>Rahinul Kabir</t>
  </si>
  <si>
    <t>Komola Super Market, Alaipur, Natore</t>
  </si>
  <si>
    <t>Jafor Iqbal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</si>
</sst>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57150</xdr:rowOff>
    </xdr:from>
    <xdr:to>
      <xdr:col>9</xdr:col>
      <xdr:colOff>476250</xdr:colOff>
      <xdr:row>18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/>
      </xdr:nvCxnSpPr>
      <xdr:spPr>
        <a:xfrm>
          <a:off x="6867525" y="5210175"/>
          <a:ext cx="15049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18</xdr:row>
      <xdr:rowOff>57150</xdr:rowOff>
    </xdr:from>
    <xdr:to>
      <xdr:col>3</xdr:col>
      <xdr:colOff>457200</xdr:colOff>
      <xdr:row>18</xdr:row>
      <xdr:rowOff>66675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3F693EA6-49EB-42D1-B3CA-F15B26A03B41}"/>
            </a:ext>
          </a:extLst>
        </xdr:cNvPr>
        <xdr:cNvCxnSpPr/>
      </xdr:nvCxnSpPr>
      <xdr:spPr>
        <a:xfrm>
          <a:off x="266700" y="521017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238125</xdr:colOff>
      <xdr:row>45</xdr:row>
      <xdr:rowOff>28575</xdr:rowOff>
    </xdr:from>
    <xdr:to>
      <xdr:col>3</xdr:col>
      <xdr:colOff>428625</xdr:colOff>
      <xdr:row>45</xdr:row>
      <xdr:rowOff>30163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334CB43E-1331-4297-A64C-0895C28A3BBB}"/>
            </a:ext>
          </a:extLst>
        </xdr:cNvPr>
        <xdr:cNvCxnSpPr/>
      </xdr:nvCxnSpPr>
      <xdr:spPr>
        <a:xfrm>
          <a:off x="238125" y="1238250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45</xdr:row>
      <xdr:rowOff>9526</xdr:rowOff>
    </xdr:from>
    <xdr:to>
      <xdr:col>9</xdr:col>
      <xdr:colOff>409575</xdr:colOff>
      <xdr:row>45</xdr:row>
      <xdr:rowOff>28575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A0D774EF-0DA8-4AF5-A477-477DFA29C2B2}"/>
            </a:ext>
          </a:extLst>
        </xdr:cNvPr>
        <xdr:cNvCxnSpPr/>
      </xdr:nvCxnSpPr>
      <xdr:spPr>
        <a:xfrm flipV="1">
          <a:off x="6886575" y="12363451"/>
          <a:ext cx="1419225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1390650</xdr:colOff>
      <xdr:row>0</xdr:row>
      <xdr:rowOff>0</xdr:rowOff>
    </xdr:from>
    <xdr:to>
      <xdr:col>3</xdr:col>
      <xdr:colOff>1743075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4317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1333500</xdr:colOff>
      <xdr:row>27</xdr:row>
      <xdr:rowOff>19050</xdr:rowOff>
    </xdr:from>
    <xdr:to>
      <xdr:col>3</xdr:col>
      <xdr:colOff>1704975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486025" y="7200900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activeCell="N9" sqref="N9"/>
    </sheetView>
  </sheetViews>
  <sheetFormatPr defaultRowHeight="15"/>
  <cols>
    <col min="1" max="1" width="8.570312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7.85546875" style="6" customWidth="1"/>
    <col min="11" max="16384" width="9.140625" style="6"/>
  </cols>
  <sheetData>
    <row r="1" spans="1:11" ht="31.5">
      <c r="A1" s="49" t="s">
        <v>25</v>
      </c>
      <c r="B1" s="49"/>
      <c r="C1" s="49"/>
      <c r="D1" s="49"/>
      <c r="E1" s="49"/>
      <c r="F1" s="49"/>
      <c r="G1" s="49"/>
      <c r="H1" s="49"/>
      <c r="I1" s="49"/>
      <c r="J1" s="49"/>
      <c r="K1" s="24"/>
    </row>
    <row r="2" spans="1:11" ht="18">
      <c r="A2" s="50" t="s">
        <v>29</v>
      </c>
      <c r="B2" s="50"/>
      <c r="C2" s="50"/>
      <c r="D2" s="50"/>
      <c r="E2" s="50"/>
      <c r="F2" s="50"/>
      <c r="G2" s="50"/>
      <c r="H2" s="50"/>
      <c r="I2" s="50"/>
      <c r="J2" s="50"/>
      <c r="K2" s="24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24"/>
    </row>
    <row r="4" spans="1:11" ht="26.25">
      <c r="A4" s="53">
        <f ca="1">TODAY()</f>
        <v>43973</v>
      </c>
      <c r="B4" s="53"/>
      <c r="C4" s="53"/>
      <c r="D4" s="53"/>
      <c r="E4" s="53"/>
      <c r="F4" s="53"/>
      <c r="G4" s="53"/>
      <c r="H4" s="53"/>
      <c r="I4" s="53"/>
      <c r="J4" s="53"/>
      <c r="K4" s="24"/>
    </row>
    <row r="5" spans="1:11" ht="27.95" customHeight="1">
      <c r="A5" s="25"/>
      <c r="B5" s="25"/>
      <c r="C5" s="25"/>
      <c r="D5" s="26" t="s">
        <v>3</v>
      </c>
      <c r="E5" s="51" t="s">
        <v>4</v>
      </c>
      <c r="F5" s="51"/>
      <c r="G5" s="26" t="s">
        <v>5</v>
      </c>
      <c r="H5" s="25"/>
      <c r="I5" s="25"/>
      <c r="J5" s="25"/>
    </row>
    <row r="6" spans="1:11" ht="27.95" customHeight="1">
      <c r="A6" s="25"/>
      <c r="B6" s="25"/>
      <c r="C6" s="25"/>
      <c r="D6" s="27">
        <v>1000</v>
      </c>
      <c r="E6" s="52">
        <v>250</v>
      </c>
      <c r="F6" s="52"/>
      <c r="G6" s="27">
        <f t="shared" ref="G6:G11" si="0">SUM(D6*E6)</f>
        <v>250000</v>
      </c>
      <c r="H6" s="25"/>
      <c r="I6" s="25"/>
      <c r="J6" s="25"/>
    </row>
    <row r="7" spans="1:11" ht="27.95" customHeight="1">
      <c r="A7" s="25"/>
      <c r="B7" s="25"/>
      <c r="C7" s="25"/>
      <c r="D7" s="27">
        <v>500</v>
      </c>
      <c r="E7" s="52">
        <v>900</v>
      </c>
      <c r="F7" s="52"/>
      <c r="G7" s="27">
        <f t="shared" si="0"/>
        <v>450000</v>
      </c>
      <c r="H7" s="25"/>
      <c r="I7" s="25"/>
      <c r="J7" s="25"/>
    </row>
    <row r="8" spans="1:11" ht="27.95" customHeight="1">
      <c r="A8" s="25"/>
      <c r="B8" s="25"/>
      <c r="C8" s="25"/>
      <c r="D8" s="27">
        <v>100</v>
      </c>
      <c r="E8" s="52"/>
      <c r="F8" s="52"/>
      <c r="G8" s="27">
        <f t="shared" si="0"/>
        <v>0</v>
      </c>
      <c r="H8" s="25"/>
      <c r="I8" s="25"/>
      <c r="J8" s="25"/>
    </row>
    <row r="9" spans="1:11" ht="27.95" customHeight="1">
      <c r="A9" s="25"/>
      <c r="B9" s="25"/>
      <c r="C9" s="25"/>
      <c r="D9" s="27">
        <v>50</v>
      </c>
      <c r="E9" s="52"/>
      <c r="F9" s="52"/>
      <c r="G9" s="27">
        <f t="shared" si="0"/>
        <v>0</v>
      </c>
      <c r="H9" s="25"/>
      <c r="I9" s="25"/>
      <c r="J9" s="25"/>
    </row>
    <row r="10" spans="1:11" ht="27.95" customHeight="1">
      <c r="A10" s="25"/>
      <c r="B10" s="25"/>
      <c r="C10" s="25"/>
      <c r="D10" s="27">
        <v>20</v>
      </c>
      <c r="E10" s="52"/>
      <c r="F10" s="52"/>
      <c r="G10" s="27">
        <f t="shared" si="0"/>
        <v>0</v>
      </c>
      <c r="H10" s="25"/>
      <c r="I10" s="25"/>
      <c r="J10" s="25"/>
    </row>
    <row r="11" spans="1:11" ht="27.95" customHeight="1">
      <c r="A11" s="25"/>
      <c r="B11" s="25"/>
      <c r="C11" s="25"/>
      <c r="D11" s="27">
        <v>10</v>
      </c>
      <c r="E11" s="52"/>
      <c r="F11" s="52"/>
      <c r="G11" s="27">
        <f t="shared" si="0"/>
        <v>0</v>
      </c>
      <c r="H11" s="25"/>
      <c r="I11" s="25"/>
      <c r="J11" s="25"/>
    </row>
    <row r="12" spans="1:11" ht="27.95" customHeight="1">
      <c r="A12" s="25"/>
      <c r="B12" s="25"/>
      <c r="C12" s="25"/>
      <c r="D12" s="52" t="s">
        <v>6</v>
      </c>
      <c r="E12" s="52"/>
      <c r="F12" s="27"/>
      <c r="G12" s="22">
        <f>SUM(G6:G11)</f>
        <v>700000</v>
      </c>
      <c r="H12" s="25"/>
      <c r="I12" s="25"/>
      <c r="J12" s="25"/>
    </row>
    <row r="13" spans="1:11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1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1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1">
      <c r="A16" s="28"/>
      <c r="B16" s="55" t="s">
        <v>8</v>
      </c>
      <c r="C16" s="55"/>
      <c r="D16" s="55"/>
      <c r="E16" s="28"/>
      <c r="F16" s="29"/>
      <c r="G16" s="29"/>
      <c r="H16" s="54" t="s">
        <v>7</v>
      </c>
      <c r="I16" s="54"/>
      <c r="J16" s="54"/>
    </row>
    <row r="17" spans="1:11">
      <c r="A17" s="54"/>
      <c r="B17" s="54"/>
      <c r="C17" s="54"/>
      <c r="D17" s="54"/>
      <c r="E17" s="29"/>
      <c r="F17" s="29"/>
      <c r="G17" s="29"/>
      <c r="H17" s="54"/>
      <c r="I17" s="54"/>
      <c r="J17" s="54"/>
    </row>
    <row r="18" spans="1:11">
      <c r="A18" s="54"/>
      <c r="B18" s="54"/>
      <c r="C18" s="54"/>
      <c r="D18" s="54"/>
      <c r="E18" s="29"/>
      <c r="F18" s="29"/>
      <c r="G18" s="29"/>
      <c r="H18" s="54"/>
      <c r="I18" s="54"/>
      <c r="J18" s="54"/>
    </row>
    <row r="19" spans="1:11" ht="17.25" customHeight="1">
      <c r="A19" s="33"/>
      <c r="B19" s="83" t="s">
        <v>28</v>
      </c>
      <c r="C19" s="83"/>
      <c r="D19" s="83"/>
      <c r="E19" s="29"/>
      <c r="F19" s="29"/>
      <c r="G19" s="29"/>
      <c r="H19" s="47" t="s">
        <v>30</v>
      </c>
      <c r="I19" s="47"/>
      <c r="J19" s="47"/>
    </row>
    <row r="20" spans="1:11">
      <c r="A20" s="25"/>
      <c r="B20" s="25"/>
      <c r="C20" s="25"/>
      <c r="D20" s="25"/>
      <c r="E20" s="25"/>
      <c r="F20" s="25"/>
      <c r="G20" s="25"/>
      <c r="H20" s="59"/>
      <c r="I20" s="60"/>
      <c r="J20" s="60"/>
    </row>
    <row r="21" spans="1:11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1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1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1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1" ht="37.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1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1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1" ht="31.5">
      <c r="A28" s="49" t="s">
        <v>26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1" ht="18">
      <c r="A29" s="50" t="str">
        <f>A2</f>
        <v>Komola Super Market, Alaipur, Natore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1" ht="18.75">
      <c r="A30" s="62" t="str">
        <f>A3</f>
        <v>Cash Details As Per Below</v>
      </c>
      <c r="B30" s="62"/>
      <c r="C30" s="62"/>
      <c r="D30" s="62"/>
      <c r="E30" s="62"/>
      <c r="F30" s="62"/>
      <c r="G30" s="62"/>
      <c r="H30" s="62"/>
      <c r="I30" s="62"/>
      <c r="J30" s="62"/>
      <c r="K30" s="6" t="s">
        <v>27</v>
      </c>
    </row>
    <row r="31" spans="1:11" ht="26.25">
      <c r="A31" s="53">
        <f ca="1">TODAY()</f>
        <v>43973</v>
      </c>
      <c r="B31" s="53"/>
      <c r="C31" s="53"/>
      <c r="D31" s="53"/>
      <c r="E31" s="53"/>
      <c r="F31" s="53"/>
      <c r="G31" s="53"/>
      <c r="H31" s="53"/>
      <c r="I31" s="53"/>
      <c r="J31" s="53"/>
    </row>
    <row r="32" spans="1:11" ht="27.95" customHeight="1">
      <c r="A32" s="25"/>
      <c r="B32" s="25"/>
      <c r="C32" s="25"/>
      <c r="D32" s="26" t="s">
        <v>3</v>
      </c>
      <c r="E32" s="51" t="s">
        <v>4</v>
      </c>
      <c r="F32" s="51"/>
      <c r="G32" s="26" t="s">
        <v>5</v>
      </c>
      <c r="H32" s="25"/>
      <c r="I32" s="25"/>
      <c r="J32" s="25"/>
    </row>
    <row r="33" spans="1:10" ht="27.95" customHeight="1">
      <c r="A33" s="25"/>
      <c r="B33" s="25"/>
      <c r="C33" s="25"/>
      <c r="D33" s="30">
        <v>1000</v>
      </c>
      <c r="E33" s="52">
        <f>E6</f>
        <v>250</v>
      </c>
      <c r="F33" s="52"/>
      <c r="G33" s="30">
        <f t="shared" ref="G33:G38" si="1">SUM(D33*E33)</f>
        <v>250000</v>
      </c>
      <c r="H33" s="25"/>
      <c r="I33" s="25"/>
      <c r="J33" s="25"/>
    </row>
    <row r="34" spans="1:10" ht="27.95" customHeight="1">
      <c r="A34" s="25"/>
      <c r="B34" s="25"/>
      <c r="C34" s="25"/>
      <c r="D34" s="30">
        <v>500</v>
      </c>
      <c r="E34" s="52">
        <f>E7</f>
        <v>900</v>
      </c>
      <c r="F34" s="52"/>
      <c r="G34" s="30">
        <f t="shared" si="1"/>
        <v>450000</v>
      </c>
      <c r="H34" s="25"/>
      <c r="I34" s="25"/>
      <c r="J34" s="25"/>
    </row>
    <row r="35" spans="1:10" ht="27.95" customHeight="1">
      <c r="A35" s="25"/>
      <c r="B35" s="25"/>
      <c r="C35" s="25"/>
      <c r="D35" s="30">
        <v>100</v>
      </c>
      <c r="E35" s="52">
        <f>E8</f>
        <v>0</v>
      </c>
      <c r="F35" s="52"/>
      <c r="G35" s="30">
        <f t="shared" si="1"/>
        <v>0</v>
      </c>
      <c r="H35" s="25"/>
      <c r="I35" s="25"/>
      <c r="J35" s="25"/>
    </row>
    <row r="36" spans="1:10" ht="27.95" customHeight="1">
      <c r="A36" s="25"/>
      <c r="B36" s="25"/>
      <c r="C36" s="25"/>
      <c r="D36" s="30">
        <v>50</v>
      </c>
      <c r="E36" s="52"/>
      <c r="F36" s="52"/>
      <c r="G36" s="30">
        <f t="shared" si="1"/>
        <v>0</v>
      </c>
      <c r="H36" s="25"/>
      <c r="I36" s="25"/>
      <c r="J36" s="25"/>
    </row>
    <row r="37" spans="1:10" ht="27.95" customHeight="1">
      <c r="A37" s="25"/>
      <c r="B37" s="25"/>
      <c r="C37" s="25"/>
      <c r="D37" s="30">
        <v>20</v>
      </c>
      <c r="E37" s="52"/>
      <c r="F37" s="52"/>
      <c r="G37" s="30">
        <f>SUM(D37*E37)</f>
        <v>0</v>
      </c>
      <c r="H37" s="25"/>
      <c r="I37" s="25"/>
      <c r="J37" s="25"/>
    </row>
    <row r="38" spans="1:10" ht="27.95" customHeight="1">
      <c r="A38" s="25"/>
      <c r="B38" s="25"/>
      <c r="C38" s="25"/>
      <c r="D38" s="30">
        <v>10</v>
      </c>
      <c r="E38" s="52"/>
      <c r="F38" s="52"/>
      <c r="G38" s="30">
        <f t="shared" si="1"/>
        <v>0</v>
      </c>
      <c r="H38" s="25"/>
      <c r="I38" s="25"/>
      <c r="J38" s="25"/>
    </row>
    <row r="39" spans="1:10" ht="27.95" customHeight="1">
      <c r="A39" s="25"/>
      <c r="B39" s="25"/>
      <c r="C39" s="25"/>
      <c r="D39" s="63" t="s">
        <v>10</v>
      </c>
      <c r="E39" s="64"/>
      <c r="F39" s="30"/>
      <c r="G39" s="23">
        <f>SUM(G33:G38)</f>
        <v>700000</v>
      </c>
      <c r="H39" s="25"/>
      <c r="I39" s="25"/>
      <c r="J39" s="25"/>
    </row>
    <row r="40" spans="1:10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>
      <c r="A41" s="25"/>
      <c r="B41" s="25"/>
      <c r="C41" s="25"/>
      <c r="D41" s="25"/>
      <c r="E41" s="25"/>
      <c r="F41" s="25"/>
      <c r="G41" s="25"/>
      <c r="H41" s="25"/>
      <c r="I41" s="25"/>
      <c r="J41" s="25"/>
    </row>
    <row r="42" spans="1:10">
      <c r="A42" s="25"/>
      <c r="B42" s="25"/>
      <c r="C42" s="25"/>
      <c r="D42" s="25"/>
      <c r="E42" s="25"/>
      <c r="F42" s="25"/>
      <c r="G42" s="25"/>
      <c r="H42" s="25"/>
      <c r="I42" s="25"/>
      <c r="J42" s="25"/>
    </row>
    <row r="43" spans="1:10" s="7" customFormat="1" ht="15.75">
      <c r="A43" s="28"/>
      <c r="B43" s="88" t="s">
        <v>8</v>
      </c>
      <c r="C43" s="34"/>
      <c r="D43" s="86"/>
      <c r="E43" s="29"/>
      <c r="F43" s="29"/>
      <c r="G43" s="29"/>
      <c r="H43" s="87" t="s">
        <v>7</v>
      </c>
      <c r="I43" s="87"/>
      <c r="J43" s="87"/>
    </row>
    <row r="44" spans="1:10">
      <c r="A44" s="61"/>
      <c r="B44" s="61"/>
      <c r="C44" s="61"/>
      <c r="D44" s="61"/>
      <c r="E44" s="25"/>
      <c r="F44" s="25"/>
      <c r="G44" s="25"/>
      <c r="H44" s="61"/>
      <c r="I44" s="61"/>
      <c r="J44" s="61"/>
    </row>
    <row r="45" spans="1:10">
      <c r="A45" s="61"/>
      <c r="B45" s="61"/>
      <c r="C45" s="61"/>
      <c r="D45" s="61"/>
      <c r="E45" s="25"/>
      <c r="F45" s="25"/>
      <c r="G45" s="25"/>
      <c r="H45" s="61"/>
      <c r="I45" s="61"/>
      <c r="J45" s="61"/>
    </row>
    <row r="46" spans="1:10">
      <c r="A46" s="31"/>
      <c r="B46" s="85" t="str">
        <f>B19</f>
        <v>Rahinul Kabir</v>
      </c>
      <c r="C46" s="85"/>
      <c r="D46" s="85"/>
      <c r="E46" s="32"/>
      <c r="F46" s="32"/>
      <c r="G46" s="32"/>
      <c r="H46" s="84" t="str">
        <f>H19</f>
        <v>Jafor Iqbal</v>
      </c>
      <c r="I46" s="84"/>
      <c r="J46" s="84"/>
    </row>
    <row r="47" spans="1:10">
      <c r="A47" s="21"/>
      <c r="B47" s="21"/>
      <c r="C47" s="21"/>
      <c r="D47" s="21"/>
      <c r="E47" s="21"/>
      <c r="F47" s="21"/>
      <c r="G47" s="21"/>
      <c r="H47" s="57"/>
      <c r="I47" s="58"/>
      <c r="J47" s="58"/>
    </row>
  </sheetData>
  <mergeCells count="37">
    <mergeCell ref="H47:J47"/>
    <mergeCell ref="H20:J20"/>
    <mergeCell ref="H43:J43"/>
    <mergeCell ref="H44:J45"/>
    <mergeCell ref="H46:J46"/>
    <mergeCell ref="A28:J28"/>
    <mergeCell ref="A29:J29"/>
    <mergeCell ref="A30:J30"/>
    <mergeCell ref="E32:F32"/>
    <mergeCell ref="E33:F33"/>
    <mergeCell ref="E34:F34"/>
    <mergeCell ref="D39:E39"/>
    <mergeCell ref="B46:D46"/>
    <mergeCell ref="A44:D45"/>
    <mergeCell ref="H19:J19"/>
    <mergeCell ref="E35:F35"/>
    <mergeCell ref="E36:F36"/>
    <mergeCell ref="E37:F37"/>
    <mergeCell ref="E38:F38"/>
    <mergeCell ref="A31:J31"/>
    <mergeCell ref="B19:D19"/>
    <mergeCell ref="E8:F8"/>
    <mergeCell ref="A3:J3"/>
    <mergeCell ref="H17:J18"/>
    <mergeCell ref="H16:J16"/>
    <mergeCell ref="D12:E12"/>
    <mergeCell ref="E9:F9"/>
    <mergeCell ref="E10:F10"/>
    <mergeCell ref="E11:F11"/>
    <mergeCell ref="B16:D16"/>
    <mergeCell ref="A17:D18"/>
    <mergeCell ref="A1:J1"/>
    <mergeCell ref="A2:J2"/>
    <mergeCell ref="E5:F5"/>
    <mergeCell ref="E6:F6"/>
    <mergeCell ref="E7:F7"/>
    <mergeCell ref="A4:J4"/>
  </mergeCells>
  <printOptions horizontalCentered="1" verticalCentered="1"/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6" t="s">
        <v>14</v>
      </c>
      <c r="B20" s="6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5" t="s">
        <v>4</v>
      </c>
      <c r="F31" s="65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8">
        <v>68</v>
      </c>
      <c r="F32" s="6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8">
        <v>135</v>
      </c>
      <c r="F33" s="6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8">
        <v>53</v>
      </c>
      <c r="F34" s="6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8">
        <v>2</v>
      </c>
      <c r="F35" s="6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8">
        <v>5</v>
      </c>
      <c r="F36" s="6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8"/>
      <c r="F37" s="6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7" t="s">
        <v>10</v>
      </c>
      <c r="E38" s="6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56" t="s">
        <v>14</v>
      </c>
      <c r="B46" s="5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9"/>
      <c r="B20" s="69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0" t="s">
        <v>10</v>
      </c>
      <c r="E38" s="70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56"/>
      <c r="B46" s="5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5" t="s">
        <v>4</v>
      </c>
      <c r="F32" s="65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8"/>
      <c r="F37" s="68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8">
        <v>100</v>
      </c>
      <c r="F38" s="68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2">
        <v>1</v>
      </c>
      <c r="B5" s="75" t="s">
        <v>20</v>
      </c>
      <c r="C5" s="75"/>
      <c r="D5" s="75"/>
      <c r="E5" s="75"/>
      <c r="F5" s="75"/>
      <c r="G5" s="73">
        <v>1650</v>
      </c>
    </row>
    <row r="6" spans="1:10">
      <c r="A6" s="82"/>
      <c r="B6" s="75"/>
      <c r="C6" s="75"/>
      <c r="D6" s="75"/>
      <c r="E6" s="75"/>
      <c r="F6" s="75"/>
      <c r="G6" s="73"/>
    </row>
    <row r="7" spans="1:10">
      <c r="A7" s="82">
        <v>2</v>
      </c>
      <c r="B7" s="75" t="s">
        <v>21</v>
      </c>
      <c r="C7" s="75"/>
      <c r="D7" s="75"/>
      <c r="E7" s="75"/>
      <c r="F7" s="75"/>
      <c r="G7" s="73">
        <v>1980</v>
      </c>
    </row>
    <row r="8" spans="1:10">
      <c r="A8" s="82"/>
      <c r="B8" s="75"/>
      <c r="C8" s="75"/>
      <c r="D8" s="75"/>
      <c r="E8" s="75"/>
      <c r="F8" s="75"/>
      <c r="G8" s="73"/>
    </row>
    <row r="9" spans="1:10">
      <c r="A9" s="82">
        <v>3</v>
      </c>
      <c r="B9" s="75" t="s">
        <v>22</v>
      </c>
      <c r="C9" s="75"/>
      <c r="D9" s="75"/>
      <c r="E9" s="75"/>
      <c r="F9" s="75"/>
      <c r="G9" s="73">
        <v>10538</v>
      </c>
    </row>
    <row r="10" spans="1:10">
      <c r="A10" s="82"/>
      <c r="B10" s="75"/>
      <c r="C10" s="75"/>
      <c r="D10" s="75"/>
      <c r="E10" s="75"/>
      <c r="F10" s="75"/>
      <c r="G10" s="73"/>
    </row>
    <row r="11" spans="1:10">
      <c r="A11" s="82">
        <v>4</v>
      </c>
      <c r="B11" s="76" t="s">
        <v>23</v>
      </c>
      <c r="C11" s="77"/>
      <c r="D11" s="77"/>
      <c r="E11" s="77"/>
      <c r="F11" s="78"/>
      <c r="G11" s="73">
        <v>1100</v>
      </c>
    </row>
    <row r="12" spans="1:10">
      <c r="A12" s="82"/>
      <c r="B12" s="79"/>
      <c r="C12" s="80"/>
      <c r="D12" s="80"/>
      <c r="E12" s="80"/>
      <c r="F12" s="81"/>
      <c r="G12" s="73"/>
    </row>
    <row r="13" spans="1:10">
      <c r="A13" s="74" t="s">
        <v>24</v>
      </c>
      <c r="B13" s="74"/>
      <c r="C13" s="74"/>
      <c r="D13" s="74"/>
      <c r="E13" s="74"/>
      <c r="F13" s="74"/>
      <c r="G13" s="73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3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5" t="s">
        <v>4</v>
      </c>
      <c r="F25" s="65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8"/>
      <c r="F30" s="68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8">
        <v>2</v>
      </c>
      <c r="F31" s="68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2020-05-22T09:25:11Z</dcterms:modified>
</cp:coreProperties>
</file>