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  <sheet name="Sheet1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<sst xmlns="http://schemas.openxmlformats.org/spreadsheetml/2006/main" count="243" uniqueCount="101">
  <si>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</si>
  <si>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</si>
  <si>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</si>
  <si>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</si>
  <si>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</si>
  <si>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</si>
  <si>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</si>
  <si>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</si>
  <si>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</si>
  <si>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</si>
  <si>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</si>
  <si>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</si>
  <si>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</si>
  <si>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</si>
  <si>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</si>
  <si>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</si>
  <si>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</si>
  <si>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</si>
  <si>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</si>
  <si>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</si>
  <si>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</si>
  <si>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</si>
  <si>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</si>
  <si>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</si>
  <si>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</si>
  <si>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</si>
  <si>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</si>
  <si>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</si>
  <si>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</si>
  <si>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</si>
  <si>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</si>
  <si>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</si>
  <si>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</si>
  <si>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</si>
  <si>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</si>
  <si>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</si>
  <si>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</si>
  <si>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</si>
  <si>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</si>
  <si>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</si>
  <si>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</si>
  <si>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</si>
  <si>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</si>
  <si>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</si>
  <si>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</si>
  <si>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</si>
  <si>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</si>
  <si>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</si>
  <si>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</si>
  <si>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</si>
  <si>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</si>
  <si>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</si>
  <si>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</si>
  <si>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</si>
  <si>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</si>
  <si>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</si>
  <si>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</si>
  <si>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</si>
  <si>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</si>
  <si>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</si>
  <si>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</si>
  <si>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</si>
  <si>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</si>
  <si>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</si>
  <si>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</si>
  <si>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</si>
  <si>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</si>
  <si>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</si>
  <si>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</si>
  <si>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</si>
  <si>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</si>
  <si>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</si>
  <si>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</si>
  <si>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</si>
  <si>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</si>
  <si>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</si>
  <si>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</si>
  <si>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</si>
  <si>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</si>
  <si>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</si>
  <si>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</si>
  <si>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</si>
  <si>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</si>
  <si>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</si>
  <si>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</si>
  <si>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</si>
  <si>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</si>
  <si>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</si>
  <si>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</si>
  <si>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</si>
  <si>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</si>
  <si>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</si>
  <si>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</si>
  <si>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</si>
  <si>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</si>
  <si>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</si>
  <si>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</si>
  <si>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Molla Sigra</t>
  </si>
  <si>
    <t>04.07.2020</t>
  </si>
  <si>
    <t>05.07.2020</t>
  </si>
  <si>
    <t>Sohel Tel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</si>
</sst>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9" activePane="bottomLeft" state="frozen"/>
      <selection activeCell="I1" sqref="I1"/>
      <selection pane="bottomLeft" activeCell="E105" sqref="E10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8" t="s">
        <v>19</v>
      </c>
      <c r="B1" s="138"/>
      <c r="C1" s="138"/>
      <c r="D1" s="138"/>
      <c r="E1" s="138"/>
      <c r="F1" s="138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9" t="s">
        <v>92</v>
      </c>
      <c r="B2" s="139"/>
      <c r="C2" s="139"/>
      <c r="D2" s="139"/>
      <c r="E2" s="139"/>
      <c r="F2" s="139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9" t="s">
        <v>16</v>
      </c>
      <c r="B3" s="149"/>
      <c r="C3" s="149"/>
      <c r="D3" s="149"/>
      <c r="E3" s="149"/>
      <c r="F3" s="149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98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99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1319390</v>
      </c>
      <c r="C33" s="2">
        <f>SUM(C5:C32)</f>
        <v>1737570</v>
      </c>
      <c r="D33" s="2">
        <f>SUM(D5:D32)</f>
        <v>3230</v>
      </c>
      <c r="E33" s="2">
        <f>SUM(E5:E32)</f>
        <v>1740800</v>
      </c>
      <c r="F33" s="67">
        <f>B33-E33</f>
        <v>-421410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0" t="s">
        <v>43</v>
      </c>
      <c r="B35" s="151"/>
      <c r="C35" s="151"/>
      <c r="D35" s="152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92415</v>
      </c>
      <c r="F36" s="63">
        <f>F33-C98-I43-I42+K121-C103</f>
        <v>92415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/>
      <c r="B37" s="121"/>
      <c r="C37" s="2"/>
      <c r="D37" s="1"/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/>
      <c r="B38" s="1"/>
      <c r="C38" s="2"/>
      <c r="D38" s="1"/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/>
      <c r="B39" s="115"/>
      <c r="C39" s="2"/>
      <c r="D39" s="122"/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/>
      <c r="B40" s="1"/>
      <c r="C40" s="2"/>
      <c r="D40" s="122"/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/>
      <c r="B42" s="1"/>
      <c r="C42" s="2"/>
      <c r="D42" s="1"/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/>
      <c r="B43" s="1"/>
      <c r="C43" s="2"/>
      <c r="D43" s="1"/>
      <c r="E43" s="6"/>
      <c r="F43" s="146" t="s">
        <v>14</v>
      </c>
      <c r="G43" s="147"/>
      <c r="H43" s="147"/>
      <c r="I43" s="147"/>
      <c r="J43" s="148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53" t="s">
        <v>69</v>
      </c>
      <c r="B46" s="136" t="s">
        <v>80</v>
      </c>
      <c r="C46" s="137">
        <v>10400</v>
      </c>
      <c r="D46" s="135" t="s">
        <v>68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74</v>
      </c>
      <c r="B47" s="30" t="s">
        <v>81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30</v>
      </c>
      <c r="B48" s="70"/>
      <c r="C48" s="75">
        <v>15000</v>
      </c>
      <c r="D48" s="135" t="s">
        <v>58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70</v>
      </c>
      <c r="B49" s="30" t="s">
        <v>80</v>
      </c>
      <c r="C49" s="71">
        <v>5200</v>
      </c>
      <c r="D49" s="72" t="s">
        <v>68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31</v>
      </c>
      <c r="B50" s="30"/>
      <c r="C50" s="71">
        <v>5325</v>
      </c>
      <c r="D50" s="128" t="s">
        <v>50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67</v>
      </c>
      <c r="B51" s="30"/>
      <c r="C51" s="71">
        <v>10400</v>
      </c>
      <c r="D51" s="76" t="s">
        <v>66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 t="s">
        <v>97</v>
      </c>
      <c r="B52" s="70" t="s">
        <v>80</v>
      </c>
      <c r="C52" s="71">
        <v>11200</v>
      </c>
      <c r="D52" s="135" t="s">
        <v>96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75</v>
      </c>
      <c r="B53" s="30" t="s">
        <v>81</v>
      </c>
      <c r="C53" s="71">
        <v>5200</v>
      </c>
      <c r="D53" s="72" t="s">
        <v>98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22</v>
      </c>
      <c r="B54" s="30"/>
      <c r="C54" s="71">
        <v>100000</v>
      </c>
      <c r="D54" s="128" t="s">
        <v>65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4" t="s">
        <v>53</v>
      </c>
      <c r="B55" s="30"/>
      <c r="C55" s="71">
        <v>235060</v>
      </c>
      <c r="D55" s="72" t="s">
        <v>98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26</v>
      </c>
      <c r="B56" s="70"/>
      <c r="C56" s="71">
        <v>294808</v>
      </c>
      <c r="D56" s="70" t="s">
        <v>98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54</v>
      </c>
      <c r="B57" s="31"/>
      <c r="C57" s="71">
        <v>62000</v>
      </c>
      <c r="D57" s="70" t="s">
        <v>55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21</v>
      </c>
      <c r="B58" s="30"/>
      <c r="C58" s="71">
        <v>54450</v>
      </c>
      <c r="D58" s="76" t="s">
        <v>41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29" t="s">
        <v>20</v>
      </c>
      <c r="B59" s="70"/>
      <c r="C59" s="134">
        <v>175750</v>
      </c>
      <c r="D59" s="70" t="s">
        <v>99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25</v>
      </c>
      <c r="B60" s="30"/>
      <c r="C60" s="71">
        <v>346290</v>
      </c>
      <c r="D60" s="72" t="s">
        <v>99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4" t="s">
        <v>29</v>
      </c>
      <c r="B61" s="30"/>
      <c r="C61" s="71">
        <v>192155</v>
      </c>
      <c r="D61" s="70" t="s">
        <v>93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29" t="s">
        <v>71</v>
      </c>
      <c r="B62" s="70" t="s">
        <v>57</v>
      </c>
      <c r="C62" s="71">
        <v>20000</v>
      </c>
      <c r="D62" s="72" t="s">
        <v>68</v>
      </c>
      <c r="E62" s="8"/>
      <c r="F62" s="145" t="s">
        <v>91</v>
      </c>
      <c r="G62" s="145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100</v>
      </c>
      <c r="B63" s="30" t="s">
        <v>57</v>
      </c>
      <c r="C63" s="71">
        <v>5200</v>
      </c>
      <c r="D63" s="76" t="s">
        <v>83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7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4"/>
      <c r="B70" s="30"/>
      <c r="C70" s="71"/>
      <c r="D70" s="76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3"/>
      <c r="B71" s="30"/>
      <c r="C71" s="71"/>
      <c r="D71" s="76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70"/>
      <c r="C81" s="71"/>
      <c r="D81" s="70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70"/>
      <c r="C82" s="71"/>
      <c r="D82" s="70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3"/>
      <c r="B83" s="30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72"/>
      <c r="C84" s="71"/>
      <c r="D84" s="70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4"/>
      <c r="B86" s="72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5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3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4"/>
      <c r="B89" s="133"/>
      <c r="C89" s="71"/>
      <c r="D89" s="70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4"/>
      <c r="B91" s="30"/>
      <c r="C91" s="71"/>
      <c r="D91" s="76"/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30"/>
      <c r="C92" s="71"/>
      <c r="D92" s="76"/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/>
      <c r="B93" s="30"/>
      <c r="C93" s="71"/>
      <c r="D93" s="70"/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/>
      <c r="B94" s="70"/>
      <c r="C94" s="71"/>
      <c r="D94" s="70"/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/>
      <c r="B95" s="30"/>
      <c r="C95" s="71"/>
      <c r="D95" s="76"/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/>
      <c r="B96" s="30"/>
      <c r="C96" s="71"/>
      <c r="D96" s="76"/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30"/>
      <c r="C97" s="71"/>
      <c r="D97" s="76"/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3" t="s">
        <v>13</v>
      </c>
      <c r="B98" s="144"/>
      <c r="C98" s="32">
        <f>SUM(C37:C97)</f>
        <v>1558838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1" t="s">
        <v>15</v>
      </c>
      <c r="B100" s="142"/>
      <c r="C100" s="29">
        <f>C98+L121</f>
        <v>1558838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0"/>
      <c r="G155" s="140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46:D71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F19"/>
  <sheetViews>
    <sheetView workbookViewId="0">
      <selection activeCell="C19" sqref="C19:F19"/>
    </sheetView>
  </sheetViews>
  <sheetFormatPr defaultRowHeight="12.75"/>
  <sheetData>
    <row r="4" spans="3:6">
      <c r="C4" t="s">
        <v>38</v>
      </c>
      <c r="D4" t="s">
        <v>44</v>
      </c>
      <c r="E4">
        <v>800</v>
      </c>
      <c r="F4" t="s">
        <v>42</v>
      </c>
    </row>
    <row r="5" spans="3:6">
      <c r="C5" t="s">
        <v>34</v>
      </c>
      <c r="D5" t="s">
        <v>47</v>
      </c>
      <c r="E5">
        <v>1915</v>
      </c>
      <c r="F5" t="s">
        <v>61</v>
      </c>
    </row>
    <row r="6" spans="3:6">
      <c r="C6" t="s">
        <v>35</v>
      </c>
      <c r="D6" t="s">
        <v>23</v>
      </c>
      <c r="E6">
        <v>6000</v>
      </c>
      <c r="F6" t="s">
        <v>93</v>
      </c>
    </row>
    <row r="7" spans="3:6">
      <c r="C7" t="s">
        <v>89</v>
      </c>
      <c r="D7" t="s">
        <v>94</v>
      </c>
      <c r="E7">
        <v>2000</v>
      </c>
      <c r="F7" t="s">
        <v>88</v>
      </c>
    </row>
    <row r="8" spans="3:6">
      <c r="C8" t="s">
        <v>37</v>
      </c>
      <c r="E8">
        <v>1000</v>
      </c>
      <c r="F8" t="s">
        <v>36</v>
      </c>
    </row>
    <row r="9" spans="3:6">
      <c r="C9" t="s">
        <v>24</v>
      </c>
      <c r="D9" t="s">
        <v>23</v>
      </c>
      <c r="E9">
        <v>4000</v>
      </c>
      <c r="F9" t="s">
        <v>93</v>
      </c>
    </row>
    <row r="10" spans="3:6">
      <c r="C10" t="s">
        <v>64</v>
      </c>
      <c r="D10" t="s">
        <v>90</v>
      </c>
      <c r="E10">
        <v>8440</v>
      </c>
      <c r="F10" t="s">
        <v>62</v>
      </c>
    </row>
    <row r="11" spans="3:6">
      <c r="C11" t="s">
        <v>39</v>
      </c>
      <c r="D11" t="s">
        <v>23</v>
      </c>
      <c r="E11">
        <v>6500</v>
      </c>
      <c r="F11" t="s">
        <v>93</v>
      </c>
    </row>
    <row r="12" spans="3:6">
      <c r="C12" t="s">
        <v>52</v>
      </c>
      <c r="D12">
        <v>1763999686</v>
      </c>
      <c r="E12">
        <v>8340</v>
      </c>
      <c r="F12" t="s">
        <v>51</v>
      </c>
    </row>
    <row r="13" spans="3:6">
      <c r="C13" t="s">
        <v>63</v>
      </c>
      <c r="E13">
        <v>1000</v>
      </c>
      <c r="F13" t="s">
        <v>62</v>
      </c>
    </row>
    <row r="14" spans="3:6">
      <c r="C14" t="s">
        <v>27</v>
      </c>
      <c r="D14" t="s">
        <v>28</v>
      </c>
      <c r="E14">
        <v>1190</v>
      </c>
      <c r="F14" t="s">
        <v>49</v>
      </c>
    </row>
    <row r="15" spans="3:6">
      <c r="C15" t="s">
        <v>32</v>
      </c>
      <c r="D15" t="s">
        <v>33</v>
      </c>
      <c r="E15">
        <v>5000</v>
      </c>
      <c r="F15" t="s">
        <v>93</v>
      </c>
    </row>
    <row r="16" spans="3:6">
      <c r="C16" t="s">
        <v>48</v>
      </c>
      <c r="D16">
        <v>1758900692</v>
      </c>
      <c r="E16">
        <v>7000</v>
      </c>
      <c r="F16" t="s">
        <v>40</v>
      </c>
    </row>
    <row r="17" spans="3:6">
      <c r="C17" t="s">
        <v>95</v>
      </c>
      <c r="D17" t="s">
        <v>47</v>
      </c>
      <c r="E17">
        <v>8300</v>
      </c>
      <c r="F17" t="s">
        <v>45</v>
      </c>
    </row>
    <row r="18" spans="3:6">
      <c r="C18" t="s">
        <v>85</v>
      </c>
      <c r="E18">
        <v>930</v>
      </c>
      <c r="F18" t="s">
        <v>83</v>
      </c>
    </row>
    <row r="19" spans="3:6">
      <c r="C19" t="s">
        <v>79</v>
      </c>
      <c r="D19" t="s">
        <v>82</v>
      </c>
      <c r="E19">
        <v>30000</v>
      </c>
      <c r="F1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May'2020</vt:lpstr>
      <vt:lpstr>Sheet1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2020-07-06T03:36:59Z</dcterms:modified>
</cp:coreProperties>
</file>